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C:\Users\mohamed.ilyas\Desktop\"/>
    </mc:Choice>
  </mc:AlternateContent>
  <xr:revisionPtr revIDLastSave="0" documentId="13_ncr:1_{32DA275B-D49B-4431-BDD6-0849B45A49EE}" xr6:coauthVersionLast="47" xr6:coauthVersionMax="47" xr10:uidLastSave="{00000000-0000-0000-0000-000000000000}"/>
  <bookViews>
    <workbookView xWindow="-28920" yWindow="-120" windowWidth="29040" windowHeight="15840" xr2:uid="{00000000-000D-0000-FFFF-FFFF00000000}"/>
  </bookViews>
  <sheets>
    <sheet name="Calendar View" sheetId="3" r:id="rId1"/>
    <sheet name="Employee Leave Tracker" sheetId="1" r:id="rId2"/>
    <sheet name="List of Employees" sheetId="2" r:id="rId3"/>
    <sheet name="Leave Types" sheetId="4" r:id="rId4"/>
    <sheet name="Company Holidays" sheetId="5" r:id="rId5"/>
  </sheets>
  <definedNames>
    <definedName name="_xlnm._FilterDatabase" localSheetId="0" hidden="1">'Calendar View'!$H$19:$K$22</definedName>
    <definedName name="Calendar_Year">'Calendar View'!$C$3</definedName>
    <definedName name="ColumnTitle3">Employees[[#Headers],[Employee Names]]</definedName>
    <definedName name="ColumnTitle4">LeaveTypes[[#Headers],[List of Leave Types]]</definedName>
    <definedName name="ColumnTitle5">CompanyHolidays[[#Headers],[Company Holidays]]</definedName>
    <definedName name="ColumnTitleRegion..AC22.1">'Calendar View'!$C$19:$E$19</definedName>
    <definedName name="holid">'Company Holidays'!$E$4:$E$13</definedName>
    <definedName name="lstEDates">LeaveTracker[End Date]</definedName>
    <definedName name="lstEmployees">Employees[Employee Names]</definedName>
    <definedName name="lstEmpNames">LeaveTracker[Employee Name]</definedName>
    <definedName name="lstHolidays">CompanyHolidays[Company Holidays]</definedName>
    <definedName name="lstHolidayTypes">LeaveTypes[List of Leave Types]</definedName>
    <definedName name="lstHTypes">LeaveTracker[Type of Leave]</definedName>
    <definedName name="lstSdates">LeaveTracker[Start Date]</definedName>
    <definedName name="Title1">AttendanceRecord[[#Headers],[Weekday/Month]]</definedName>
    <definedName name="Title2">LeaveTracker[[#Headers],[Employee Name]]</definedName>
    <definedName name="valSelEmployee">'Calendar View'!$C$2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5" l="1"/>
  <c r="F4" i="1" s="1"/>
  <c r="AM36" i="3"/>
  <c r="AH36" i="3"/>
  <c r="AC36" i="3"/>
  <c r="S36" i="3"/>
  <c r="H36" i="3"/>
  <c r="AM31" i="3"/>
  <c r="AH31" i="3"/>
  <c r="AC31" i="3"/>
  <c r="X31" i="3"/>
  <c r="S31" i="3"/>
  <c r="H31" i="3"/>
  <c r="AM26" i="3"/>
  <c r="AH26" i="3"/>
  <c r="AC26" i="3"/>
  <c r="X26" i="3"/>
  <c r="S26" i="3"/>
  <c r="H26" i="3"/>
  <c r="H20" i="3"/>
  <c r="F12" i="1" l="1"/>
  <c r="F11" i="1"/>
  <c r="F8" i="1"/>
  <c r="F7" i="1"/>
  <c r="F10" i="1"/>
  <c r="F6" i="1"/>
  <c r="F13" i="1"/>
  <c r="F9" i="1"/>
  <c r="F5" i="1"/>
  <c r="AM37" i="3" l="1"/>
  <c r="AM38" i="3" s="1"/>
  <c r="AH37" i="3"/>
  <c r="AH38" i="3" s="1"/>
  <c r="AC37" i="3"/>
  <c r="AC38" i="3" s="1"/>
  <c r="X37" i="3"/>
  <c r="X38" i="3" s="1"/>
  <c r="S37" i="3"/>
  <c r="S38" i="3" s="1"/>
  <c r="N37" i="3"/>
  <c r="N38" i="3" s="1"/>
  <c r="H37" i="3"/>
  <c r="H38" i="3" s="1"/>
  <c r="AM32" i="3"/>
  <c r="AM33" i="3" s="1"/>
  <c r="AH32" i="3"/>
  <c r="AH33" i="3" s="1"/>
  <c r="AC32" i="3"/>
  <c r="AC33" i="3" s="1"/>
  <c r="X32" i="3"/>
  <c r="X33" i="3" s="1"/>
  <c r="S32" i="3"/>
  <c r="S33" i="3" s="1"/>
  <c r="N32" i="3"/>
  <c r="N33" i="3" s="1"/>
  <c r="H32" i="3"/>
  <c r="H33" i="3" s="1"/>
  <c r="AM27" i="3"/>
  <c r="AM28" i="3" s="1"/>
  <c r="AH27" i="3"/>
  <c r="AH28" i="3" s="1"/>
  <c r="AC27" i="3"/>
  <c r="AC28" i="3" s="1"/>
  <c r="X27" i="3"/>
  <c r="X28" i="3" s="1"/>
  <c r="S27" i="3"/>
  <c r="S28" i="3" s="1"/>
  <c r="N27" i="3"/>
  <c r="H27" i="3"/>
  <c r="H28" i="3" s="1"/>
  <c r="AM21" i="3"/>
  <c r="AH21" i="3"/>
  <c r="AC21" i="3"/>
  <c r="B4" i="5" l="1"/>
  <c r="S20" i="3" l="1"/>
  <c r="AH20" i="3"/>
  <c r="AH22" i="3" s="1"/>
  <c r="X20" i="3"/>
  <c r="AM20" i="3"/>
  <c r="AM22" i="3" s="1"/>
  <c r="AC20" i="3"/>
  <c r="N20" i="3"/>
  <c r="F34" i="1"/>
  <c r="F42" i="1"/>
  <c r="F50" i="1"/>
  <c r="F58" i="1"/>
  <c r="F66" i="1"/>
  <c r="F74" i="1"/>
  <c r="F82" i="1"/>
  <c r="F90" i="1"/>
  <c r="F98" i="1"/>
  <c r="F106" i="1"/>
  <c r="F114" i="1"/>
  <c r="F122" i="1"/>
  <c r="F130" i="1"/>
  <c r="F138" i="1"/>
  <c r="F146" i="1"/>
  <c r="F154" i="1"/>
  <c r="F162" i="1"/>
  <c r="F170" i="1"/>
  <c r="F178" i="1"/>
  <c r="F186" i="1"/>
  <c r="F194" i="1"/>
  <c r="F202" i="1"/>
  <c r="F210" i="1"/>
  <c r="F218" i="1"/>
  <c r="F226" i="1"/>
  <c r="F234" i="1"/>
  <c r="F242" i="1"/>
  <c r="F250" i="1"/>
  <c r="F258" i="1"/>
  <c r="F266" i="1"/>
  <c r="F274" i="1"/>
  <c r="F282" i="1"/>
  <c r="F290" i="1"/>
  <c r="F298" i="1"/>
  <c r="F306" i="1"/>
  <c r="F314" i="1"/>
  <c r="F322" i="1"/>
  <c r="F330" i="1"/>
  <c r="F338" i="1"/>
  <c r="F346" i="1"/>
  <c r="F354" i="1"/>
  <c r="F362" i="1"/>
  <c r="F370" i="1"/>
  <c r="F378" i="1"/>
  <c r="F386" i="1"/>
  <c r="F394" i="1"/>
  <c r="F402" i="1"/>
  <c r="F410" i="1"/>
  <c r="F418" i="1"/>
  <c r="F426" i="1"/>
  <c r="F434" i="1"/>
  <c r="F442" i="1"/>
  <c r="F450" i="1"/>
  <c r="F458" i="1"/>
  <c r="F466" i="1"/>
  <c r="F474" i="1"/>
  <c r="F482" i="1"/>
  <c r="F490" i="1"/>
  <c r="F498" i="1"/>
  <c r="F506" i="1"/>
  <c r="F514" i="1"/>
  <c r="F522" i="1"/>
  <c r="F530" i="1"/>
  <c r="F538" i="1"/>
  <c r="F546" i="1"/>
  <c r="F554" i="1"/>
  <c r="F562" i="1"/>
  <c r="F570" i="1"/>
  <c r="F578" i="1"/>
  <c r="F586" i="1"/>
  <c r="F594" i="1"/>
  <c r="F602" i="1"/>
  <c r="F610" i="1"/>
  <c r="F618" i="1"/>
  <c r="F35" i="1"/>
  <c r="F43" i="1"/>
  <c r="F51" i="1"/>
  <c r="F59" i="1"/>
  <c r="F67" i="1"/>
  <c r="F75" i="1"/>
  <c r="F83" i="1"/>
  <c r="F91" i="1"/>
  <c r="F99" i="1"/>
  <c r="F107" i="1"/>
  <c r="F115" i="1"/>
  <c r="F123" i="1"/>
  <c r="F131" i="1"/>
  <c r="F139" i="1"/>
  <c r="F147" i="1"/>
  <c r="F155" i="1"/>
  <c r="F163" i="1"/>
  <c r="F171" i="1"/>
  <c r="F179" i="1"/>
  <c r="F187" i="1"/>
  <c r="F195" i="1"/>
  <c r="F203" i="1"/>
  <c r="F211" i="1"/>
  <c r="F219" i="1"/>
  <c r="F227" i="1"/>
  <c r="F235" i="1"/>
  <c r="F243" i="1"/>
  <c r="F251" i="1"/>
  <c r="F259" i="1"/>
  <c r="F267" i="1"/>
  <c r="F275" i="1"/>
  <c r="F283" i="1"/>
  <c r="F291" i="1"/>
  <c r="F299" i="1"/>
  <c r="F307" i="1"/>
  <c r="F315" i="1"/>
  <c r="F323" i="1"/>
  <c r="F331" i="1"/>
  <c r="F339" i="1"/>
  <c r="F347" i="1"/>
  <c r="F355" i="1"/>
  <c r="F36" i="1"/>
  <c r="F44" i="1"/>
  <c r="F52" i="1"/>
  <c r="F60" i="1"/>
  <c r="F68" i="1"/>
  <c r="F76" i="1"/>
  <c r="F84" i="1"/>
  <c r="F92" i="1"/>
  <c r="F100" i="1"/>
  <c r="F108" i="1"/>
  <c r="F116" i="1"/>
  <c r="F124" i="1"/>
  <c r="F132" i="1"/>
  <c r="F140" i="1"/>
  <c r="F148" i="1"/>
  <c r="F156" i="1"/>
  <c r="F164" i="1"/>
  <c r="F172" i="1"/>
  <c r="F180" i="1"/>
  <c r="F188" i="1"/>
  <c r="F196" i="1"/>
  <c r="F204" i="1"/>
  <c r="F212" i="1"/>
  <c r="F220" i="1"/>
  <c r="F228" i="1"/>
  <c r="F236" i="1"/>
  <c r="F244" i="1"/>
  <c r="F252" i="1"/>
  <c r="F260" i="1"/>
  <c r="F268" i="1"/>
  <c r="F276" i="1"/>
  <c r="F284" i="1"/>
  <c r="F292" i="1"/>
  <c r="F300" i="1"/>
  <c r="F308" i="1"/>
  <c r="F316" i="1"/>
  <c r="F324" i="1"/>
  <c r="F332" i="1"/>
  <c r="F340" i="1"/>
  <c r="F348" i="1"/>
  <c r="F356" i="1"/>
  <c r="F364" i="1"/>
  <c r="F372" i="1"/>
  <c r="F380" i="1"/>
  <c r="F388" i="1"/>
  <c r="F396" i="1"/>
  <c r="F404" i="1"/>
  <c r="F412" i="1"/>
  <c r="F420" i="1"/>
  <c r="F428" i="1"/>
  <c r="F436" i="1"/>
  <c r="F444" i="1"/>
  <c r="F452" i="1"/>
  <c r="F460" i="1"/>
  <c r="F468" i="1"/>
  <c r="F476" i="1"/>
  <c r="F484" i="1"/>
  <c r="F492" i="1"/>
  <c r="F500" i="1"/>
  <c r="F508" i="1"/>
  <c r="F516" i="1"/>
  <c r="F524" i="1"/>
  <c r="F532" i="1"/>
  <c r="F540" i="1"/>
  <c r="F548" i="1"/>
  <c r="F556" i="1"/>
  <c r="F564" i="1"/>
  <c r="F572" i="1"/>
  <c r="F37" i="1"/>
  <c r="F45" i="1"/>
  <c r="F53" i="1"/>
  <c r="F61" i="1"/>
  <c r="F69" i="1"/>
  <c r="F77" i="1"/>
  <c r="F85" i="1"/>
  <c r="F93" i="1"/>
  <c r="F101" i="1"/>
  <c r="F109" i="1"/>
  <c r="F117" i="1"/>
  <c r="F125" i="1"/>
  <c r="F133" i="1"/>
  <c r="F141" i="1"/>
  <c r="F149" i="1"/>
  <c r="F157" i="1"/>
  <c r="F165" i="1"/>
  <c r="F173" i="1"/>
  <c r="F181" i="1"/>
  <c r="F189" i="1"/>
  <c r="F197" i="1"/>
  <c r="F205" i="1"/>
  <c r="F213" i="1"/>
  <c r="F221" i="1"/>
  <c r="F229" i="1"/>
  <c r="F237" i="1"/>
  <c r="F245" i="1"/>
  <c r="F253" i="1"/>
  <c r="F261" i="1"/>
  <c r="F269" i="1"/>
  <c r="F277" i="1"/>
  <c r="F285" i="1"/>
  <c r="F293" i="1"/>
  <c r="F301" i="1"/>
  <c r="F309" i="1"/>
  <c r="F317" i="1"/>
  <c r="F325" i="1"/>
  <c r="F333" i="1"/>
  <c r="F341" i="1"/>
  <c r="F349" i="1"/>
  <c r="F357" i="1"/>
  <c r="F365" i="1"/>
  <c r="F373" i="1"/>
  <c r="F381" i="1"/>
  <c r="F389" i="1"/>
  <c r="F397" i="1"/>
  <c r="F405" i="1"/>
  <c r="F413" i="1"/>
  <c r="F421" i="1"/>
  <c r="F429" i="1"/>
  <c r="F437" i="1"/>
  <c r="F445" i="1"/>
  <c r="F453" i="1"/>
  <c r="F461" i="1"/>
  <c r="F469" i="1"/>
  <c r="F477" i="1"/>
  <c r="F485" i="1"/>
  <c r="F493" i="1"/>
  <c r="F501" i="1"/>
  <c r="F509" i="1"/>
  <c r="F517" i="1"/>
  <c r="F525" i="1"/>
  <c r="F533" i="1"/>
  <c r="F541" i="1"/>
  <c r="F549" i="1"/>
  <c r="F557" i="1"/>
  <c r="F565" i="1"/>
  <c r="F573" i="1"/>
  <c r="F581" i="1"/>
  <c r="F589" i="1"/>
  <c r="F597" i="1"/>
  <c r="F605" i="1"/>
  <c r="F613" i="1"/>
  <c r="F621" i="1"/>
  <c r="F629" i="1"/>
  <c r="F637" i="1"/>
  <c r="F645" i="1"/>
  <c r="F653" i="1"/>
  <c r="F661" i="1"/>
  <c r="F669" i="1"/>
  <c r="F677" i="1"/>
  <c r="F685" i="1"/>
  <c r="F693" i="1"/>
  <c r="F701" i="1"/>
  <c r="F709" i="1"/>
  <c r="F38" i="1"/>
  <c r="F46" i="1"/>
  <c r="F54" i="1"/>
  <c r="F62" i="1"/>
  <c r="F70" i="1"/>
  <c r="F78" i="1"/>
  <c r="F86" i="1"/>
  <c r="F94" i="1"/>
  <c r="F102" i="1"/>
  <c r="F110" i="1"/>
  <c r="F118" i="1"/>
  <c r="F126" i="1"/>
  <c r="F134" i="1"/>
  <c r="F142" i="1"/>
  <c r="F150" i="1"/>
  <c r="F158" i="1"/>
  <c r="F166" i="1"/>
  <c r="F174" i="1"/>
  <c r="F182" i="1"/>
  <c r="F190" i="1"/>
  <c r="F198" i="1"/>
  <c r="F206" i="1"/>
  <c r="F214" i="1"/>
  <c r="F222" i="1"/>
  <c r="F230" i="1"/>
  <c r="F238" i="1"/>
  <c r="F246" i="1"/>
  <c r="F254" i="1"/>
  <c r="F262" i="1"/>
  <c r="F270" i="1"/>
  <c r="F278" i="1"/>
  <c r="F286" i="1"/>
  <c r="F294" i="1"/>
  <c r="F302" i="1"/>
  <c r="F310" i="1"/>
  <c r="F318" i="1"/>
  <c r="F326" i="1"/>
  <c r="F334" i="1"/>
  <c r="F342" i="1"/>
  <c r="F350" i="1"/>
  <c r="F358" i="1"/>
  <c r="F366" i="1"/>
  <c r="F374" i="1"/>
  <c r="F382" i="1"/>
  <c r="F390" i="1"/>
  <c r="F398" i="1"/>
  <c r="F406" i="1"/>
  <c r="F414" i="1"/>
  <c r="F422" i="1"/>
  <c r="F430" i="1"/>
  <c r="F438" i="1"/>
  <c r="F446" i="1"/>
  <c r="F454" i="1"/>
  <c r="F462" i="1"/>
  <c r="F470" i="1"/>
  <c r="F478" i="1"/>
  <c r="F486" i="1"/>
  <c r="F494" i="1"/>
  <c r="F502" i="1"/>
  <c r="F510" i="1"/>
  <c r="F518" i="1"/>
  <c r="F526" i="1"/>
  <c r="F534" i="1"/>
  <c r="F542" i="1"/>
  <c r="F550" i="1"/>
  <c r="F558" i="1"/>
  <c r="F566" i="1"/>
  <c r="F574" i="1"/>
  <c r="F582" i="1"/>
  <c r="F590" i="1"/>
  <c r="F598" i="1"/>
  <c r="F606" i="1"/>
  <c r="F614" i="1"/>
  <c r="F622" i="1"/>
  <c r="F630" i="1"/>
  <c r="F638" i="1"/>
  <c r="F646" i="1"/>
  <c r="F654" i="1"/>
  <c r="F662" i="1"/>
  <c r="F670" i="1"/>
  <c r="F678" i="1"/>
  <c r="F686" i="1"/>
  <c r="F694" i="1"/>
  <c r="F702" i="1"/>
  <c r="F710" i="1"/>
  <c r="F39" i="1"/>
  <c r="F47" i="1"/>
  <c r="F55" i="1"/>
  <c r="F63" i="1"/>
  <c r="F71" i="1"/>
  <c r="F79" i="1"/>
  <c r="F87" i="1"/>
  <c r="F95" i="1"/>
  <c r="F103" i="1"/>
  <c r="F111" i="1"/>
  <c r="F119" i="1"/>
  <c r="F127" i="1"/>
  <c r="F135" i="1"/>
  <c r="F143" i="1"/>
  <c r="F151" i="1"/>
  <c r="F159" i="1"/>
  <c r="F167" i="1"/>
  <c r="F175" i="1"/>
  <c r="F183" i="1"/>
  <c r="F191" i="1"/>
  <c r="F199" i="1"/>
  <c r="F207" i="1"/>
  <c r="F215" i="1"/>
  <c r="F223" i="1"/>
  <c r="F231" i="1"/>
  <c r="F239" i="1"/>
  <c r="F247" i="1"/>
  <c r="F255" i="1"/>
  <c r="F263" i="1"/>
  <c r="F271" i="1"/>
  <c r="F279" i="1"/>
  <c r="F287" i="1"/>
  <c r="F295" i="1"/>
  <c r="F303" i="1"/>
  <c r="F311" i="1"/>
  <c r="F319" i="1"/>
  <c r="F327" i="1"/>
  <c r="F335" i="1"/>
  <c r="F343" i="1"/>
  <c r="F351" i="1"/>
  <c r="F40" i="1"/>
  <c r="F48" i="1"/>
  <c r="F56" i="1"/>
  <c r="F64" i="1"/>
  <c r="F72" i="1"/>
  <c r="F80" i="1"/>
  <c r="F88" i="1"/>
  <c r="F96" i="1"/>
  <c r="F104" i="1"/>
  <c r="F112" i="1"/>
  <c r="F120" i="1"/>
  <c r="F128" i="1"/>
  <c r="F136" i="1"/>
  <c r="F144" i="1"/>
  <c r="F152" i="1"/>
  <c r="F160" i="1"/>
  <c r="F168" i="1"/>
  <c r="F176" i="1"/>
  <c r="F184" i="1"/>
  <c r="F192" i="1"/>
  <c r="F200" i="1"/>
  <c r="F208" i="1"/>
  <c r="F216" i="1"/>
  <c r="F224" i="1"/>
  <c r="F232" i="1"/>
  <c r="F240" i="1"/>
  <c r="F248" i="1"/>
  <c r="F256" i="1"/>
  <c r="F264" i="1"/>
  <c r="F272" i="1"/>
  <c r="F280" i="1"/>
  <c r="F288" i="1"/>
  <c r="F296" i="1"/>
  <c r="F304" i="1"/>
  <c r="F312" i="1"/>
  <c r="F320" i="1"/>
  <c r="F328" i="1"/>
  <c r="F336" i="1"/>
  <c r="F344" i="1"/>
  <c r="F352" i="1"/>
  <c r="F360" i="1"/>
  <c r="F368" i="1"/>
  <c r="F376" i="1"/>
  <c r="F384" i="1"/>
  <c r="F392" i="1"/>
  <c r="F400" i="1"/>
  <c r="F408" i="1"/>
  <c r="F416" i="1"/>
  <c r="F424" i="1"/>
  <c r="F432" i="1"/>
  <c r="F440" i="1"/>
  <c r="F448" i="1"/>
  <c r="F456" i="1"/>
  <c r="F464" i="1"/>
  <c r="F472" i="1"/>
  <c r="F480" i="1"/>
  <c r="F488" i="1"/>
  <c r="F496" i="1"/>
  <c r="F504" i="1"/>
  <c r="F512" i="1"/>
  <c r="F520" i="1"/>
  <c r="F528" i="1"/>
  <c r="F536" i="1"/>
  <c r="F544" i="1"/>
  <c r="F552" i="1"/>
  <c r="F560" i="1"/>
  <c r="F568" i="1"/>
  <c r="F576" i="1"/>
  <c r="F584" i="1"/>
  <c r="F592" i="1"/>
  <c r="F600" i="1"/>
  <c r="F608" i="1"/>
  <c r="F616" i="1"/>
  <c r="F624" i="1"/>
  <c r="F632" i="1"/>
  <c r="F640" i="1"/>
  <c r="F648" i="1"/>
  <c r="F656" i="1"/>
  <c r="F664" i="1"/>
  <c r="F672" i="1"/>
  <c r="F680" i="1"/>
  <c r="F41" i="1"/>
  <c r="F105" i="1"/>
  <c r="F169" i="1"/>
  <c r="F233" i="1"/>
  <c r="F297" i="1"/>
  <c r="F359" i="1"/>
  <c r="F379" i="1"/>
  <c r="F401" i="1"/>
  <c r="F423" i="1"/>
  <c r="F443" i="1"/>
  <c r="F465" i="1"/>
  <c r="F487" i="1"/>
  <c r="F507" i="1"/>
  <c r="F529" i="1"/>
  <c r="F551" i="1"/>
  <c r="F571" i="1"/>
  <c r="F588" i="1"/>
  <c r="F604" i="1"/>
  <c r="F620" i="1"/>
  <c r="F634" i="1"/>
  <c r="F647" i="1"/>
  <c r="F659" i="1"/>
  <c r="F673" i="1"/>
  <c r="F684" i="1"/>
  <c r="F696" i="1"/>
  <c r="F706" i="1"/>
  <c r="F716" i="1"/>
  <c r="F724" i="1"/>
  <c r="F732" i="1"/>
  <c r="F740" i="1"/>
  <c r="F748" i="1"/>
  <c r="F756" i="1"/>
  <c r="F764" i="1"/>
  <c r="F772" i="1"/>
  <c r="F780" i="1"/>
  <c r="F788" i="1"/>
  <c r="F796" i="1"/>
  <c r="F804" i="1"/>
  <c r="F812" i="1"/>
  <c r="F820" i="1"/>
  <c r="F828" i="1"/>
  <c r="F836" i="1"/>
  <c r="F844" i="1"/>
  <c r="F852" i="1"/>
  <c r="F49" i="1"/>
  <c r="F113" i="1"/>
  <c r="F177" i="1"/>
  <c r="F241" i="1"/>
  <c r="F305" i="1"/>
  <c r="F361" i="1"/>
  <c r="F383" i="1"/>
  <c r="F403" i="1"/>
  <c r="F425" i="1"/>
  <c r="F447" i="1"/>
  <c r="F467" i="1"/>
  <c r="F489" i="1"/>
  <c r="F511" i="1"/>
  <c r="F531" i="1"/>
  <c r="F553" i="1"/>
  <c r="F575" i="1"/>
  <c r="F591" i="1"/>
  <c r="F607" i="1"/>
  <c r="F623" i="1"/>
  <c r="F635" i="1"/>
  <c r="F649" i="1"/>
  <c r="F660" i="1"/>
  <c r="F674" i="1"/>
  <c r="F687" i="1"/>
  <c r="F697" i="1"/>
  <c r="F707" i="1"/>
  <c r="F717" i="1"/>
  <c r="F725" i="1"/>
  <c r="F733" i="1"/>
  <c r="F741" i="1"/>
  <c r="F749" i="1"/>
  <c r="F757" i="1"/>
  <c r="F765" i="1"/>
  <c r="F773" i="1"/>
  <c r="F781" i="1"/>
  <c r="F789" i="1"/>
  <c r="F797" i="1"/>
  <c r="F805" i="1"/>
  <c r="F813" i="1"/>
  <c r="F821" i="1"/>
  <c r="F829" i="1"/>
  <c r="F837" i="1"/>
  <c r="F845" i="1"/>
  <c r="F853" i="1"/>
  <c r="F861" i="1"/>
  <c r="F869" i="1"/>
  <c r="F877" i="1"/>
  <c r="F885" i="1"/>
  <c r="F893" i="1"/>
  <c r="F901" i="1"/>
  <c r="F909" i="1"/>
  <c r="F917" i="1"/>
  <c r="F925" i="1"/>
  <c r="F933" i="1"/>
  <c r="F941" i="1"/>
  <c r="F949" i="1"/>
  <c r="F957" i="1"/>
  <c r="F965" i="1"/>
  <c r="F973" i="1"/>
  <c r="F981" i="1"/>
  <c r="F989" i="1"/>
  <c r="F997" i="1"/>
  <c r="F1005" i="1"/>
  <c r="F1013" i="1"/>
  <c r="F1021" i="1"/>
  <c r="F1029" i="1"/>
  <c r="F1037" i="1"/>
  <c r="F1045" i="1"/>
  <c r="F1053" i="1"/>
  <c r="F1061" i="1"/>
  <c r="F1069" i="1"/>
  <c r="F1077" i="1"/>
  <c r="F1085" i="1"/>
  <c r="F1093" i="1"/>
  <c r="F1101" i="1"/>
  <c r="F1109" i="1"/>
  <c r="F1117" i="1"/>
  <c r="F1125" i="1"/>
  <c r="F1133" i="1"/>
  <c r="F1141" i="1"/>
  <c r="F1149" i="1"/>
  <c r="F1157" i="1"/>
  <c r="F1165" i="1"/>
  <c r="F1173" i="1"/>
  <c r="F1181" i="1"/>
  <c r="F57" i="1"/>
  <c r="F121" i="1"/>
  <c r="F185" i="1"/>
  <c r="F249" i="1"/>
  <c r="F313" i="1"/>
  <c r="F363" i="1"/>
  <c r="F385" i="1"/>
  <c r="F407" i="1"/>
  <c r="F427" i="1"/>
  <c r="F449" i="1"/>
  <c r="F471" i="1"/>
  <c r="F491" i="1"/>
  <c r="F513" i="1"/>
  <c r="F535" i="1"/>
  <c r="F555" i="1"/>
  <c r="F577" i="1"/>
  <c r="F593" i="1"/>
  <c r="F609" i="1"/>
  <c r="F625" i="1"/>
  <c r="F636" i="1"/>
  <c r="F650" i="1"/>
  <c r="F663" i="1"/>
  <c r="F675" i="1"/>
  <c r="F688" i="1"/>
  <c r="F698" i="1"/>
  <c r="F708" i="1"/>
  <c r="F718" i="1"/>
  <c r="F726" i="1"/>
  <c r="F734" i="1"/>
  <c r="F742" i="1"/>
  <c r="F750" i="1"/>
  <c r="F758" i="1"/>
  <c r="F766" i="1"/>
  <c r="F774" i="1"/>
  <c r="F782" i="1"/>
  <c r="F790" i="1"/>
  <c r="F798" i="1"/>
  <c r="F806" i="1"/>
  <c r="F814" i="1"/>
  <c r="F822" i="1"/>
  <c r="F830" i="1"/>
  <c r="F838" i="1"/>
  <c r="F846" i="1"/>
  <c r="F854" i="1"/>
  <c r="F862" i="1"/>
  <c r="F870" i="1"/>
  <c r="F878" i="1"/>
  <c r="F886" i="1"/>
  <c r="F894" i="1"/>
  <c r="F902" i="1"/>
  <c r="F910" i="1"/>
  <c r="F918" i="1"/>
  <c r="F926" i="1"/>
  <c r="F934" i="1"/>
  <c r="F942" i="1"/>
  <c r="F950" i="1"/>
  <c r="F958" i="1"/>
  <c r="F966" i="1"/>
  <c r="F974" i="1"/>
  <c r="F982" i="1"/>
  <c r="F990" i="1"/>
  <c r="F998" i="1"/>
  <c r="F1006" i="1"/>
  <c r="F1014" i="1"/>
  <c r="F1022" i="1"/>
  <c r="F1030" i="1"/>
  <c r="F1038" i="1"/>
  <c r="F1046" i="1"/>
  <c r="F1054" i="1"/>
  <c r="F1062" i="1"/>
  <c r="F1070" i="1"/>
  <c r="F1078" i="1"/>
  <c r="F1086" i="1"/>
  <c r="F1094" i="1"/>
  <c r="F1102" i="1"/>
  <c r="F1110" i="1"/>
  <c r="F1118" i="1"/>
  <c r="F1126" i="1"/>
  <c r="F1134" i="1"/>
  <c r="F1142" i="1"/>
  <c r="F1150" i="1"/>
  <c r="F65" i="1"/>
  <c r="F129" i="1"/>
  <c r="F193" i="1"/>
  <c r="F257" i="1"/>
  <c r="F321" i="1"/>
  <c r="F367" i="1"/>
  <c r="F387" i="1"/>
  <c r="F409" i="1"/>
  <c r="F431" i="1"/>
  <c r="F451" i="1"/>
  <c r="F473" i="1"/>
  <c r="F495" i="1"/>
  <c r="F515" i="1"/>
  <c r="F537" i="1"/>
  <c r="F559" i="1"/>
  <c r="F579" i="1"/>
  <c r="F595" i="1"/>
  <c r="F611" i="1"/>
  <c r="F626" i="1"/>
  <c r="F639" i="1"/>
  <c r="F651" i="1"/>
  <c r="F665" i="1"/>
  <c r="F676" i="1"/>
  <c r="F689" i="1"/>
  <c r="F699" i="1"/>
  <c r="F711" i="1"/>
  <c r="F719" i="1"/>
  <c r="F727" i="1"/>
  <c r="F735" i="1"/>
  <c r="F743" i="1"/>
  <c r="F751" i="1"/>
  <c r="F759" i="1"/>
  <c r="F767" i="1"/>
  <c r="F775" i="1"/>
  <c r="F783" i="1"/>
  <c r="F791" i="1"/>
  <c r="F799" i="1"/>
  <c r="F807" i="1"/>
  <c r="F815" i="1"/>
  <c r="F823" i="1"/>
  <c r="F831" i="1"/>
  <c r="F839" i="1"/>
  <c r="F847" i="1"/>
  <c r="F855" i="1"/>
  <c r="F863" i="1"/>
  <c r="F871" i="1"/>
  <c r="F879" i="1"/>
  <c r="F887" i="1"/>
  <c r="F895" i="1"/>
  <c r="F903" i="1"/>
  <c r="F911" i="1"/>
  <c r="F919" i="1"/>
  <c r="F927" i="1"/>
  <c r="F935" i="1"/>
  <c r="F943" i="1"/>
  <c r="F951" i="1"/>
  <c r="F959" i="1"/>
  <c r="F967" i="1"/>
  <c r="F975" i="1"/>
  <c r="F983" i="1"/>
  <c r="F991" i="1"/>
  <c r="F999" i="1"/>
  <c r="F1007" i="1"/>
  <c r="F1015" i="1"/>
  <c r="F1023" i="1"/>
  <c r="F1031" i="1"/>
  <c r="F1039" i="1"/>
  <c r="F1047" i="1"/>
  <c r="F1055" i="1"/>
  <c r="F1063" i="1"/>
  <c r="F1071" i="1"/>
  <c r="F1079" i="1"/>
  <c r="F1087" i="1"/>
  <c r="F1095" i="1"/>
  <c r="F1103" i="1"/>
  <c r="F1111" i="1"/>
  <c r="F1119" i="1"/>
  <c r="F1127" i="1"/>
  <c r="F1135" i="1"/>
  <c r="F1143" i="1"/>
  <c r="F1151" i="1"/>
  <c r="F1159" i="1"/>
  <c r="F1167" i="1"/>
  <c r="F1175" i="1"/>
  <c r="F1183" i="1"/>
  <c r="F73" i="1"/>
  <c r="F137" i="1"/>
  <c r="F201" i="1"/>
  <c r="F265" i="1"/>
  <c r="F329" i="1"/>
  <c r="F369" i="1"/>
  <c r="F391" i="1"/>
  <c r="F411" i="1"/>
  <c r="F433" i="1"/>
  <c r="F455" i="1"/>
  <c r="F475" i="1"/>
  <c r="F497" i="1"/>
  <c r="F519" i="1"/>
  <c r="F539" i="1"/>
  <c r="F561" i="1"/>
  <c r="F580" i="1"/>
  <c r="F596" i="1"/>
  <c r="F612" i="1"/>
  <c r="F627" i="1"/>
  <c r="F641" i="1"/>
  <c r="F652" i="1"/>
  <c r="F666" i="1"/>
  <c r="F679" i="1"/>
  <c r="F690" i="1"/>
  <c r="F700" i="1"/>
  <c r="F712" i="1"/>
  <c r="F720" i="1"/>
  <c r="F728" i="1"/>
  <c r="F736" i="1"/>
  <c r="F744" i="1"/>
  <c r="F752" i="1"/>
  <c r="F760" i="1"/>
  <c r="F768" i="1"/>
  <c r="F776" i="1"/>
  <c r="F784" i="1"/>
  <c r="F792" i="1"/>
  <c r="F800" i="1"/>
  <c r="F808" i="1"/>
  <c r="F816" i="1"/>
  <c r="F824" i="1"/>
  <c r="F832" i="1"/>
  <c r="F840" i="1"/>
  <c r="F848" i="1"/>
  <c r="F81" i="1"/>
  <c r="F145" i="1"/>
  <c r="F209" i="1"/>
  <c r="F273" i="1"/>
  <c r="F337" i="1"/>
  <c r="F371" i="1"/>
  <c r="F393" i="1"/>
  <c r="F415" i="1"/>
  <c r="F435" i="1"/>
  <c r="F457" i="1"/>
  <c r="F479" i="1"/>
  <c r="F499" i="1"/>
  <c r="F521" i="1"/>
  <c r="F543" i="1"/>
  <c r="F563" i="1"/>
  <c r="F583" i="1"/>
  <c r="F599" i="1"/>
  <c r="F615" i="1"/>
  <c r="F628" i="1"/>
  <c r="F642" i="1"/>
  <c r="F655" i="1"/>
  <c r="F667" i="1"/>
  <c r="F681" i="1"/>
  <c r="F691" i="1"/>
  <c r="F703" i="1"/>
  <c r="F713" i="1"/>
  <c r="F721" i="1"/>
  <c r="F729" i="1"/>
  <c r="F737" i="1"/>
  <c r="F745" i="1"/>
  <c r="F753" i="1"/>
  <c r="F761" i="1"/>
  <c r="F769" i="1"/>
  <c r="F777" i="1"/>
  <c r="F785" i="1"/>
  <c r="F793" i="1"/>
  <c r="F801" i="1"/>
  <c r="F809" i="1"/>
  <c r="F817" i="1"/>
  <c r="F825" i="1"/>
  <c r="F833" i="1"/>
  <c r="F841" i="1"/>
  <c r="F849" i="1"/>
  <c r="F857" i="1"/>
  <c r="F865" i="1"/>
  <c r="F873" i="1"/>
  <c r="F881" i="1"/>
  <c r="F889" i="1"/>
  <c r="F897" i="1"/>
  <c r="F905" i="1"/>
  <c r="F913" i="1"/>
  <c r="F921" i="1"/>
  <c r="F929" i="1"/>
  <c r="F937" i="1"/>
  <c r="F945" i="1"/>
  <c r="F953" i="1"/>
  <c r="F961" i="1"/>
  <c r="F969" i="1"/>
  <c r="F977" i="1"/>
  <c r="F985" i="1"/>
  <c r="F993" i="1"/>
  <c r="F1001" i="1"/>
  <c r="F1009" i="1"/>
  <c r="F1017" i="1"/>
  <c r="F1025" i="1"/>
  <c r="F1033" i="1"/>
  <c r="F1041" i="1"/>
  <c r="F1049" i="1"/>
  <c r="F1057" i="1"/>
  <c r="F1065" i="1"/>
  <c r="F1073" i="1"/>
  <c r="F1081" i="1"/>
  <c r="F1089" i="1"/>
  <c r="F1097" i="1"/>
  <c r="F1105" i="1"/>
  <c r="F1113" i="1"/>
  <c r="F1121" i="1"/>
  <c r="F1129" i="1"/>
  <c r="F1137" i="1"/>
  <c r="F1145" i="1"/>
  <c r="F89" i="1"/>
  <c r="F153" i="1"/>
  <c r="F217" i="1"/>
  <c r="F281" i="1"/>
  <c r="F345" i="1"/>
  <c r="F375" i="1"/>
  <c r="F395" i="1"/>
  <c r="F417" i="1"/>
  <c r="F439" i="1"/>
  <c r="F459" i="1"/>
  <c r="F481" i="1"/>
  <c r="F503" i="1"/>
  <c r="F523" i="1"/>
  <c r="F545" i="1"/>
  <c r="F567" i="1"/>
  <c r="F585" i="1"/>
  <c r="F601" i="1"/>
  <c r="F617" i="1"/>
  <c r="F631" i="1"/>
  <c r="F643" i="1"/>
  <c r="F657" i="1"/>
  <c r="F668" i="1"/>
  <c r="F682" i="1"/>
  <c r="F692" i="1"/>
  <c r="F704" i="1"/>
  <c r="F714" i="1"/>
  <c r="F722" i="1"/>
  <c r="F730" i="1"/>
  <c r="F738" i="1"/>
  <c r="F746" i="1"/>
  <c r="F754" i="1"/>
  <c r="F762" i="1"/>
  <c r="F770" i="1"/>
  <c r="F778" i="1"/>
  <c r="F786" i="1"/>
  <c r="F794" i="1"/>
  <c r="F802" i="1"/>
  <c r="F810" i="1"/>
  <c r="F818" i="1"/>
  <c r="F826" i="1"/>
  <c r="F834" i="1"/>
  <c r="F842" i="1"/>
  <c r="F850" i="1"/>
  <c r="F858" i="1"/>
  <c r="F866" i="1"/>
  <c r="F874" i="1"/>
  <c r="F882" i="1"/>
  <c r="F890" i="1"/>
  <c r="F898" i="1"/>
  <c r="F906" i="1"/>
  <c r="F914" i="1"/>
  <c r="F922" i="1"/>
  <c r="F930" i="1"/>
  <c r="F938" i="1"/>
  <c r="F946" i="1"/>
  <c r="F954" i="1"/>
  <c r="F962" i="1"/>
  <c r="F970" i="1"/>
  <c r="F978" i="1"/>
  <c r="F986" i="1"/>
  <c r="F994" i="1"/>
  <c r="F1002" i="1"/>
  <c r="F1010" i="1"/>
  <c r="F1018" i="1"/>
  <c r="F1026" i="1"/>
  <c r="F1034" i="1"/>
  <c r="F1042" i="1"/>
  <c r="F1050" i="1"/>
  <c r="F1058" i="1"/>
  <c r="F1066" i="1"/>
  <c r="F1074" i="1"/>
  <c r="F1082" i="1"/>
  <c r="F1090" i="1"/>
  <c r="F1098" i="1"/>
  <c r="F1106" i="1"/>
  <c r="F1114" i="1"/>
  <c r="F1122" i="1"/>
  <c r="F1130" i="1"/>
  <c r="F1138" i="1"/>
  <c r="F97" i="1"/>
  <c r="F441" i="1"/>
  <c r="F603" i="1"/>
  <c r="F705" i="1"/>
  <c r="F771" i="1"/>
  <c r="F835" i="1"/>
  <c r="F868" i="1"/>
  <c r="F891" i="1"/>
  <c r="F912" i="1"/>
  <c r="F932" i="1"/>
  <c r="F955" i="1"/>
  <c r="F976" i="1"/>
  <c r="F996" i="1"/>
  <c r="F1019" i="1"/>
  <c r="F1040" i="1"/>
  <c r="F1060" i="1"/>
  <c r="F1083" i="1"/>
  <c r="F1104" i="1"/>
  <c r="F1124" i="1"/>
  <c r="F1146" i="1"/>
  <c r="F1158" i="1"/>
  <c r="F1169" i="1"/>
  <c r="F1179" i="1"/>
  <c r="F1189" i="1"/>
  <c r="F1197" i="1"/>
  <c r="F1205" i="1"/>
  <c r="F1213" i="1"/>
  <c r="F1221" i="1"/>
  <c r="F1229" i="1"/>
  <c r="F1237" i="1"/>
  <c r="F1245" i="1"/>
  <c r="F1253" i="1"/>
  <c r="F1261" i="1"/>
  <c r="F1269" i="1"/>
  <c r="F1277" i="1"/>
  <c r="F1285" i="1"/>
  <c r="F1293" i="1"/>
  <c r="F1301" i="1"/>
  <c r="F1309" i="1"/>
  <c r="F1317" i="1"/>
  <c r="F1325" i="1"/>
  <c r="F1333" i="1"/>
  <c r="F1341" i="1"/>
  <c r="F1349" i="1"/>
  <c r="F161" i="1"/>
  <c r="F463" i="1"/>
  <c r="F619" i="1"/>
  <c r="F715" i="1"/>
  <c r="F779" i="1"/>
  <c r="F843" i="1"/>
  <c r="F872" i="1"/>
  <c r="F892" i="1"/>
  <c r="F915" i="1"/>
  <c r="F936" i="1"/>
  <c r="F956" i="1"/>
  <c r="F979" i="1"/>
  <c r="F1000" i="1"/>
  <c r="F1020" i="1"/>
  <c r="F1043" i="1"/>
  <c r="F1064" i="1"/>
  <c r="F1084" i="1"/>
  <c r="F1107" i="1"/>
  <c r="F1128" i="1"/>
  <c r="F1147" i="1"/>
  <c r="F1160" i="1"/>
  <c r="F1170" i="1"/>
  <c r="F1180" i="1"/>
  <c r="F1190" i="1"/>
  <c r="F1198" i="1"/>
  <c r="F1206" i="1"/>
  <c r="F1214" i="1"/>
  <c r="F1222" i="1"/>
  <c r="F1230" i="1"/>
  <c r="F1238" i="1"/>
  <c r="F1246" i="1"/>
  <c r="F1254" i="1"/>
  <c r="F1262" i="1"/>
  <c r="F1270" i="1"/>
  <c r="F1278" i="1"/>
  <c r="F1286" i="1"/>
  <c r="F1294" i="1"/>
  <c r="F1302" i="1"/>
  <c r="F1310" i="1"/>
  <c r="F1318" i="1"/>
  <c r="F1326" i="1"/>
  <c r="F1334" i="1"/>
  <c r="F1342" i="1"/>
  <c r="F1350" i="1"/>
  <c r="F1358" i="1"/>
  <c r="F1366" i="1"/>
  <c r="F1374" i="1"/>
  <c r="F1382" i="1"/>
  <c r="F1390" i="1"/>
  <c r="F1398" i="1"/>
  <c r="F1241" i="1"/>
  <c r="F1265" i="1"/>
  <c r="F1305" i="1"/>
  <c r="F1345" i="1"/>
  <c r="F1377" i="1"/>
  <c r="F952" i="1"/>
  <c r="F1100" i="1"/>
  <c r="F1196" i="1"/>
  <c r="F1244" i="1"/>
  <c r="F1292" i="1"/>
  <c r="F1340" i="1"/>
  <c r="F1388" i="1"/>
  <c r="F1397" i="1"/>
  <c r="F225" i="1"/>
  <c r="F483" i="1"/>
  <c r="F633" i="1"/>
  <c r="F723" i="1"/>
  <c r="F787" i="1"/>
  <c r="F851" i="1"/>
  <c r="F875" i="1"/>
  <c r="F896" i="1"/>
  <c r="F916" i="1"/>
  <c r="F939" i="1"/>
  <c r="F960" i="1"/>
  <c r="F980" i="1"/>
  <c r="F1003" i="1"/>
  <c r="F1024" i="1"/>
  <c r="F1044" i="1"/>
  <c r="F1067" i="1"/>
  <c r="F1088" i="1"/>
  <c r="F1108" i="1"/>
  <c r="F1131" i="1"/>
  <c r="F1148" i="1"/>
  <c r="F1161" i="1"/>
  <c r="F1171" i="1"/>
  <c r="F1182" i="1"/>
  <c r="F1191" i="1"/>
  <c r="F1199" i="1"/>
  <c r="F1207" i="1"/>
  <c r="F1215" i="1"/>
  <c r="F1223" i="1"/>
  <c r="F1231" i="1"/>
  <c r="F1239" i="1"/>
  <c r="F1247" i="1"/>
  <c r="F1255" i="1"/>
  <c r="F1263" i="1"/>
  <c r="F1271" i="1"/>
  <c r="F1279" i="1"/>
  <c r="F1287" i="1"/>
  <c r="F1295" i="1"/>
  <c r="F1303" i="1"/>
  <c r="F1311" i="1"/>
  <c r="F1319" i="1"/>
  <c r="F1327" i="1"/>
  <c r="F1335" i="1"/>
  <c r="F1343" i="1"/>
  <c r="F1351" i="1"/>
  <c r="F1359" i="1"/>
  <c r="F1367" i="1"/>
  <c r="F1375" i="1"/>
  <c r="F1383" i="1"/>
  <c r="F1391" i="1"/>
  <c r="F1399" i="1"/>
  <c r="F1233" i="1"/>
  <c r="F1281" i="1"/>
  <c r="F1313" i="1"/>
  <c r="F1337" i="1"/>
  <c r="F1369" i="1"/>
  <c r="F1401" i="1"/>
  <c r="F995" i="1"/>
  <c r="F1144" i="1"/>
  <c r="F1204" i="1"/>
  <c r="F1252" i="1"/>
  <c r="F1300" i="1"/>
  <c r="F1348" i="1"/>
  <c r="F1396" i="1"/>
  <c r="F1389" i="1"/>
  <c r="F289" i="1"/>
  <c r="F505" i="1"/>
  <c r="F644" i="1"/>
  <c r="F731" i="1"/>
  <c r="F795" i="1"/>
  <c r="F856" i="1"/>
  <c r="F876" i="1"/>
  <c r="F899" i="1"/>
  <c r="F920" i="1"/>
  <c r="F940" i="1"/>
  <c r="F963" i="1"/>
  <c r="F984" i="1"/>
  <c r="F1004" i="1"/>
  <c r="F1027" i="1"/>
  <c r="F1048" i="1"/>
  <c r="F1068" i="1"/>
  <c r="F1091" i="1"/>
  <c r="F1112" i="1"/>
  <c r="F1132" i="1"/>
  <c r="F1152" i="1"/>
  <c r="F1162" i="1"/>
  <c r="F1172" i="1"/>
  <c r="F1184" i="1"/>
  <c r="F1192" i="1"/>
  <c r="F1200" i="1"/>
  <c r="F1208" i="1"/>
  <c r="F1216" i="1"/>
  <c r="F1224" i="1"/>
  <c r="F1232" i="1"/>
  <c r="F1240" i="1"/>
  <c r="F1248" i="1"/>
  <c r="F1256" i="1"/>
  <c r="F1264" i="1"/>
  <c r="F1272" i="1"/>
  <c r="F1280" i="1"/>
  <c r="F1288" i="1"/>
  <c r="F1296" i="1"/>
  <c r="F1304" i="1"/>
  <c r="F1312" i="1"/>
  <c r="F1320" i="1"/>
  <c r="F1328" i="1"/>
  <c r="F1336" i="1"/>
  <c r="F1344" i="1"/>
  <c r="F1352" i="1"/>
  <c r="F1360" i="1"/>
  <c r="F1368" i="1"/>
  <c r="F1376" i="1"/>
  <c r="F1384" i="1"/>
  <c r="F1392" i="1"/>
  <c r="F1400" i="1"/>
  <c r="F1225" i="1"/>
  <c r="F1273" i="1"/>
  <c r="F1297" i="1"/>
  <c r="F1329" i="1"/>
  <c r="F1361" i="1"/>
  <c r="F1385" i="1"/>
  <c r="F1036" i="1"/>
  <c r="F1168" i="1"/>
  <c r="F1220" i="1"/>
  <c r="F1260" i="1"/>
  <c r="F1308" i="1"/>
  <c r="F1356" i="1"/>
  <c r="F1357" i="1"/>
  <c r="F353" i="1"/>
  <c r="F527" i="1"/>
  <c r="F658" i="1"/>
  <c r="F739" i="1"/>
  <c r="F803" i="1"/>
  <c r="F859" i="1"/>
  <c r="F880" i="1"/>
  <c r="F900" i="1"/>
  <c r="F923" i="1"/>
  <c r="F944" i="1"/>
  <c r="F964" i="1"/>
  <c r="F987" i="1"/>
  <c r="F1008" i="1"/>
  <c r="F1028" i="1"/>
  <c r="F1051" i="1"/>
  <c r="F1072" i="1"/>
  <c r="F1092" i="1"/>
  <c r="F1115" i="1"/>
  <c r="F1136" i="1"/>
  <c r="F1153" i="1"/>
  <c r="F1163" i="1"/>
  <c r="F1174" i="1"/>
  <c r="F1185" i="1"/>
  <c r="F1193" i="1"/>
  <c r="F1201" i="1"/>
  <c r="F1209" i="1"/>
  <c r="F1217" i="1"/>
  <c r="F1249" i="1"/>
  <c r="F1257" i="1"/>
  <c r="F1289" i="1"/>
  <c r="F1321" i="1"/>
  <c r="F1353" i="1"/>
  <c r="F1393" i="1"/>
  <c r="F1059" i="1"/>
  <c r="F1178" i="1"/>
  <c r="F1228" i="1"/>
  <c r="F1284" i="1"/>
  <c r="F1332" i="1"/>
  <c r="F1380" i="1"/>
  <c r="F1373" i="1"/>
  <c r="F377" i="1"/>
  <c r="F547" i="1"/>
  <c r="F671" i="1"/>
  <c r="F747" i="1"/>
  <c r="F811" i="1"/>
  <c r="F860" i="1"/>
  <c r="F883" i="1"/>
  <c r="F904" i="1"/>
  <c r="F924" i="1"/>
  <c r="F947" i="1"/>
  <c r="F968" i="1"/>
  <c r="F988" i="1"/>
  <c r="F1011" i="1"/>
  <c r="F1032" i="1"/>
  <c r="F1052" i="1"/>
  <c r="F1075" i="1"/>
  <c r="F1096" i="1"/>
  <c r="F1116" i="1"/>
  <c r="F1139" i="1"/>
  <c r="F1154" i="1"/>
  <c r="F1164" i="1"/>
  <c r="F1176" i="1"/>
  <c r="F1186" i="1"/>
  <c r="F1194" i="1"/>
  <c r="F1202" i="1"/>
  <c r="F1210" i="1"/>
  <c r="F1218" i="1"/>
  <c r="F1226" i="1"/>
  <c r="F1234" i="1"/>
  <c r="F1242" i="1"/>
  <c r="F1250" i="1"/>
  <c r="F1258" i="1"/>
  <c r="F1266" i="1"/>
  <c r="F1274" i="1"/>
  <c r="F1282" i="1"/>
  <c r="F1290" i="1"/>
  <c r="F1298" i="1"/>
  <c r="F1306" i="1"/>
  <c r="F1314" i="1"/>
  <c r="F1322" i="1"/>
  <c r="F1330" i="1"/>
  <c r="F1338" i="1"/>
  <c r="F1346" i="1"/>
  <c r="F1354" i="1"/>
  <c r="F1362" i="1"/>
  <c r="F1370" i="1"/>
  <c r="F1378" i="1"/>
  <c r="F1386" i="1"/>
  <c r="F1394" i="1"/>
  <c r="F419" i="1"/>
  <c r="F763" i="1"/>
  <c r="F867" i="1"/>
  <c r="F888" i="1"/>
  <c r="F931" i="1"/>
  <c r="F1016" i="1"/>
  <c r="F1123" i="1"/>
  <c r="F1188" i="1"/>
  <c r="F1236" i="1"/>
  <c r="F1276" i="1"/>
  <c r="F1324" i="1"/>
  <c r="F1372" i="1"/>
  <c r="F1381" i="1"/>
  <c r="F399" i="1"/>
  <c r="F569" i="1"/>
  <c r="F683" i="1"/>
  <c r="F755" i="1"/>
  <c r="F819" i="1"/>
  <c r="F864" i="1"/>
  <c r="F884" i="1"/>
  <c r="F907" i="1"/>
  <c r="F928" i="1"/>
  <c r="F948" i="1"/>
  <c r="F971" i="1"/>
  <c r="F992" i="1"/>
  <c r="F1012" i="1"/>
  <c r="F1035" i="1"/>
  <c r="F1056" i="1"/>
  <c r="F1076" i="1"/>
  <c r="F1099" i="1"/>
  <c r="F1120" i="1"/>
  <c r="F1140" i="1"/>
  <c r="F1155" i="1"/>
  <c r="F1166" i="1"/>
  <c r="F1177" i="1"/>
  <c r="F1187" i="1"/>
  <c r="F1195" i="1"/>
  <c r="F1203" i="1"/>
  <c r="F1211" i="1"/>
  <c r="F1219" i="1"/>
  <c r="F1227" i="1"/>
  <c r="F1235" i="1"/>
  <c r="F1243" i="1"/>
  <c r="F1251" i="1"/>
  <c r="F1259" i="1"/>
  <c r="F1267" i="1"/>
  <c r="F1275" i="1"/>
  <c r="F1283" i="1"/>
  <c r="F1291" i="1"/>
  <c r="F1299" i="1"/>
  <c r="F1307" i="1"/>
  <c r="F1315" i="1"/>
  <c r="F1323" i="1"/>
  <c r="F1331" i="1"/>
  <c r="F1339" i="1"/>
  <c r="F1347" i="1"/>
  <c r="F1355" i="1"/>
  <c r="F1363" i="1"/>
  <c r="F1371" i="1"/>
  <c r="F1379" i="1"/>
  <c r="F1387" i="1"/>
  <c r="F1395" i="1"/>
  <c r="F587" i="1"/>
  <c r="F695" i="1"/>
  <c r="F827" i="1"/>
  <c r="F908" i="1"/>
  <c r="F972" i="1"/>
  <c r="F1080" i="1"/>
  <c r="F1156" i="1"/>
  <c r="F1212" i="1"/>
  <c r="F1268" i="1"/>
  <c r="F1316" i="1"/>
  <c r="F1364" i="1"/>
  <c r="F1365" i="1"/>
  <c r="F27" i="1"/>
  <c r="F28" i="1"/>
  <c r="F29" i="1"/>
  <c r="F30" i="1"/>
  <c r="F31" i="1"/>
  <c r="F32" i="1"/>
  <c r="F33" i="1"/>
  <c r="X36" i="3" l="1"/>
  <c r="C37" i="3"/>
  <c r="C32" i="3"/>
  <c r="C27" i="3"/>
  <c r="X21" i="3"/>
  <c r="C36" i="3"/>
  <c r="C31" i="3"/>
  <c r="N36" i="3"/>
  <c r="N31" i="3"/>
  <c r="C26" i="3"/>
  <c r="N26" i="3"/>
  <c r="N28" i="3" s="1"/>
  <c r="S21" i="3"/>
  <c r="N21" i="3"/>
  <c r="H21" i="3"/>
  <c r="C6" i="3"/>
  <c r="D6" i="3" s="1"/>
  <c r="E6" i="3" s="1"/>
  <c r="F6" i="3" s="1"/>
  <c r="G6" i="3" s="1"/>
  <c r="H6" i="3" s="1"/>
  <c r="I6" i="3" s="1"/>
  <c r="C17" i="3"/>
  <c r="C13" i="3"/>
  <c r="D13" i="3" s="1"/>
  <c r="E13" i="3" s="1"/>
  <c r="F13" i="3" s="1"/>
  <c r="G13" i="3" s="1"/>
  <c r="H13" i="3" s="1"/>
  <c r="I13" i="3" s="1"/>
  <c r="J13" i="3" s="1"/>
  <c r="K13" i="3" s="1"/>
  <c r="L13" i="3" s="1"/>
  <c r="M13" i="3" s="1"/>
  <c r="N13" i="3" s="1"/>
  <c r="O13" i="3" s="1"/>
  <c r="P13" i="3" s="1"/>
  <c r="Q13" i="3" s="1"/>
  <c r="R13" i="3" s="1"/>
  <c r="S13" i="3" s="1"/>
  <c r="T13" i="3" s="1"/>
  <c r="U13" i="3" s="1"/>
  <c r="V13" i="3" s="1"/>
  <c r="W13" i="3" s="1"/>
  <c r="X13" i="3" s="1"/>
  <c r="Y13" i="3" s="1"/>
  <c r="Z13" i="3" s="1"/>
  <c r="AA13" i="3" s="1"/>
  <c r="AB13" i="3" s="1"/>
  <c r="AC13" i="3" s="1"/>
  <c r="AD13" i="3" s="1"/>
  <c r="AE13" i="3" s="1"/>
  <c r="AF13" i="3" s="1"/>
  <c r="AG13" i="3" s="1"/>
  <c r="AH13" i="3" s="1"/>
  <c r="AI13" i="3" s="1"/>
  <c r="AJ13" i="3" s="1"/>
  <c r="AK13" i="3" s="1"/>
  <c r="AL13" i="3" s="1"/>
  <c r="AM13" i="3" s="1"/>
  <c r="AN13" i="3" s="1"/>
  <c r="AO13" i="3" s="1"/>
  <c r="AP13" i="3" s="1"/>
  <c r="AQ13" i="3" s="1"/>
  <c r="AR13" i="3" s="1"/>
  <c r="C9" i="3"/>
  <c r="C16" i="3"/>
  <c r="D16" i="3" s="1"/>
  <c r="E16" i="3" s="1"/>
  <c r="F16" i="3" s="1"/>
  <c r="G16" i="3" s="1"/>
  <c r="H16" i="3" s="1"/>
  <c r="I16" i="3" s="1"/>
  <c r="C12" i="3"/>
  <c r="D12" i="3" s="1"/>
  <c r="E12" i="3" s="1"/>
  <c r="F12" i="3" s="1"/>
  <c r="G12" i="3" s="1"/>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AE12" i="3" s="1"/>
  <c r="AF12" i="3" s="1"/>
  <c r="AG12" i="3" s="1"/>
  <c r="AH12" i="3" s="1"/>
  <c r="AI12" i="3" s="1"/>
  <c r="AJ12" i="3" s="1"/>
  <c r="AK12" i="3" s="1"/>
  <c r="AL12" i="3" s="1"/>
  <c r="AM12" i="3" s="1"/>
  <c r="AN12" i="3" s="1"/>
  <c r="AO12" i="3" s="1"/>
  <c r="AP12" i="3" s="1"/>
  <c r="AQ12" i="3" s="1"/>
  <c r="AR12" i="3" s="1"/>
  <c r="C8" i="3"/>
  <c r="C10" i="3"/>
  <c r="C15" i="3"/>
  <c r="C11" i="3"/>
  <c r="D11" i="3" s="1"/>
  <c r="E11" i="3" s="1"/>
  <c r="F11" i="3" s="1"/>
  <c r="G11" i="3" s="1"/>
  <c r="H11" i="3" s="1"/>
  <c r="I11" i="3" s="1"/>
  <c r="C7" i="3"/>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C14" i="3"/>
  <c r="C28" i="3" l="1"/>
  <c r="C33" i="3"/>
  <c r="C38" i="3"/>
  <c r="H22" i="3"/>
  <c r="X22" i="3"/>
  <c r="AC22" i="3"/>
  <c r="S22" i="3"/>
  <c r="N22" i="3"/>
  <c r="J11" i="3"/>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R11" i="3" s="1"/>
  <c r="J6" i="3"/>
  <c r="J16" i="3"/>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AR16" i="3" s="1"/>
  <c r="D14" i="3"/>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AI14" i="3" s="1"/>
  <c r="AJ14" i="3" s="1"/>
  <c r="AK14" i="3" s="1"/>
  <c r="AL14" i="3" s="1"/>
  <c r="AM14" i="3" s="1"/>
  <c r="AN14" i="3" s="1"/>
  <c r="AO14" i="3" s="1"/>
  <c r="AP14" i="3" s="1"/>
  <c r="AQ14" i="3" s="1"/>
  <c r="AR14" i="3" s="1"/>
  <c r="D8" i="3"/>
  <c r="E8" i="3" s="1"/>
  <c r="F8" i="3" s="1"/>
  <c r="G8" i="3" s="1"/>
  <c r="H8" i="3" s="1"/>
  <c r="I8" i="3" s="1"/>
  <c r="J8" i="3" s="1"/>
  <c r="K8" i="3" s="1"/>
  <c r="D17" i="3"/>
  <c r="E17" i="3" s="1"/>
  <c r="F17" i="3" s="1"/>
  <c r="G17" i="3" s="1"/>
  <c r="H17" i="3" s="1"/>
  <c r="I17" i="3" s="1"/>
  <c r="J17" i="3" s="1"/>
  <c r="K17" i="3" s="1"/>
  <c r="L17" i="3" s="1"/>
  <c r="M17" i="3" s="1"/>
  <c r="N17" i="3" s="1"/>
  <c r="O17" i="3" s="1"/>
  <c r="P17" i="3" s="1"/>
  <c r="Q17" i="3" s="1"/>
  <c r="R17" i="3" s="1"/>
  <c r="S17" i="3" s="1"/>
  <c r="T17" i="3" s="1"/>
  <c r="U17" i="3" s="1"/>
  <c r="V17" i="3" s="1"/>
  <c r="W17" i="3" s="1"/>
  <c r="X17" i="3" s="1"/>
  <c r="Y17" i="3" s="1"/>
  <c r="Z17" i="3" s="1"/>
  <c r="AA17" i="3" s="1"/>
  <c r="AB17" i="3" s="1"/>
  <c r="AC17" i="3" s="1"/>
  <c r="AD17" i="3" s="1"/>
  <c r="AE17" i="3" s="1"/>
  <c r="AF17" i="3" s="1"/>
  <c r="AG17" i="3" s="1"/>
  <c r="AH17" i="3" s="1"/>
  <c r="AI17" i="3" s="1"/>
  <c r="AJ17" i="3" s="1"/>
  <c r="AK17" i="3" s="1"/>
  <c r="AL17" i="3" s="1"/>
  <c r="AM17" i="3" s="1"/>
  <c r="AN17" i="3" s="1"/>
  <c r="AO17" i="3" s="1"/>
  <c r="AP17" i="3" s="1"/>
  <c r="AQ17" i="3" s="1"/>
  <c r="AR17" i="3" s="1"/>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10" i="3" s="1"/>
  <c r="AH10" i="3" s="1"/>
  <c r="AI10" i="3" s="1"/>
  <c r="AJ10" i="3" s="1"/>
  <c r="AK10" i="3" s="1"/>
  <c r="AL10" i="3" s="1"/>
  <c r="AM10" i="3" s="1"/>
  <c r="AN10" i="3" s="1"/>
  <c r="AO10" i="3" s="1"/>
  <c r="AP10" i="3" s="1"/>
  <c r="AQ10" i="3" s="1"/>
  <c r="AR10" i="3" s="1"/>
  <c r="D15" i="3"/>
  <c r="E15" i="3" s="1"/>
  <c r="F15" i="3" s="1"/>
  <c r="G15" i="3" s="1"/>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D9" i="3"/>
  <c r="E9" i="3" s="1"/>
  <c r="F9" i="3" s="1"/>
  <c r="G9" i="3" s="1"/>
  <c r="H9" i="3" s="1"/>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AI9" i="3" s="1"/>
  <c r="AJ9" i="3" s="1"/>
  <c r="AK9" i="3" s="1"/>
  <c r="AL9" i="3" s="1"/>
  <c r="AM9" i="3" s="1"/>
  <c r="AN9" i="3" s="1"/>
  <c r="AO9" i="3" s="1"/>
  <c r="AP9" i="3" s="1"/>
  <c r="AQ9" i="3" s="1"/>
  <c r="AR9" i="3" s="1"/>
  <c r="L8" i="3" l="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K6" i="3"/>
  <c r="L6" i="3" s="1"/>
  <c r="M6" i="3" s="1"/>
  <c r="N6" i="3" s="1"/>
  <c r="O6" i="3" s="1"/>
  <c r="P6" i="3" s="1"/>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C21" i="3"/>
  <c r="C20" i="3"/>
  <c r="C22" i="3" l="1"/>
</calcChain>
</file>

<file path=xl/sharedStrings.xml><?xml version="1.0" encoding="utf-8"?>
<sst xmlns="http://schemas.openxmlformats.org/spreadsheetml/2006/main" count="298" uniqueCount="247">
  <si>
    <t>Employee Name</t>
  </si>
  <si>
    <t>Sick Leave</t>
  </si>
  <si>
    <t>Bereavement</t>
  </si>
  <si>
    <t>List of Employees</t>
  </si>
  <si>
    <t>Start Date</t>
  </si>
  <si>
    <t>End Date</t>
  </si>
  <si>
    <t>Days on Leave</t>
  </si>
  <si>
    <t>Working Days</t>
  </si>
  <si>
    <t>Company Holidays</t>
  </si>
  <si>
    <t>Days</t>
  </si>
  <si>
    <t>Description</t>
  </si>
  <si>
    <t>New Year's Day</t>
  </si>
  <si>
    <t>EMPLOYEE ATTENDANCE RECORD</t>
  </si>
  <si>
    <t>Vacation</t>
  </si>
  <si>
    <t>Type of Leave</t>
  </si>
  <si>
    <t>KEY STATISTICS</t>
  </si>
  <si>
    <t>Select an Employee:</t>
  </si>
  <si>
    <t>Enter Year:</t>
  </si>
  <si>
    <t>Leave Types</t>
  </si>
  <si>
    <t>Weekday/Month</t>
  </si>
  <si>
    <t>January</t>
  </si>
  <si>
    <t>February</t>
  </si>
  <si>
    <t>March</t>
  </si>
  <si>
    <t>SUN</t>
  </si>
  <si>
    <t>MON</t>
  </si>
  <si>
    <t>TUE</t>
  </si>
  <si>
    <t>WED</t>
  </si>
  <si>
    <t>THU</t>
  </si>
  <si>
    <t>FRI</t>
  </si>
  <si>
    <t>SAT</t>
  </si>
  <si>
    <t>April</t>
  </si>
  <si>
    <t>May</t>
  </si>
  <si>
    <t>June</t>
  </si>
  <si>
    <t>July</t>
  </si>
  <si>
    <t>August</t>
  </si>
  <si>
    <t>September</t>
  </si>
  <si>
    <t>October</t>
  </si>
  <si>
    <t>November</t>
  </si>
  <si>
    <t>December</t>
  </si>
  <si>
    <t xml:space="preserve">SUN   </t>
  </si>
  <si>
    <t xml:space="preserve">TUE   </t>
  </si>
  <si>
    <t xml:space="preserve">MON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</si>
  <si>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</si>
  <si>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</si>
  <si>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</si>
  <si>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</si>
  <si>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</si>
  <si>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</si>
  <si>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</si>
  <si>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</si>
  <si>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</si>
  <si>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</si>
  <si>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</si>
  <si>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</si>
  <si>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</si>
  <si>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</si>
  <si>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</si>
  <si>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</si>
  <si>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</si>
  <si>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</si>
  <si>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</si>
  <si>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</si>
  <si>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</si>
  <si>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</si>
  <si>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 xml:space="preserve">THU </t>
  </si>
  <si>
    <t xml:space="preserve">FRI </t>
  </si>
  <si>
    <t xml:space="preserve">SAT </t>
  </si>
  <si>
    <t xml:space="preserve">SUN  </t>
  </si>
  <si>
    <t xml:space="preserve">MON  </t>
  </si>
  <si>
    <t xml:space="preserve">TUE  </t>
  </si>
  <si>
    <t xml:space="preserve">WED  </t>
  </si>
  <si>
    <t>THU  2</t>
  </si>
  <si>
    <t xml:space="preserve">FRI  </t>
  </si>
  <si>
    <t xml:space="preserve">SAT  </t>
  </si>
  <si>
    <t># of Sick Days</t>
  </si>
  <si>
    <t>Employee Leave Tracker</t>
  </si>
  <si>
    <t>Employee Names</t>
  </si>
  <si>
    <t>List of Leave Types</t>
  </si>
  <si>
    <t>Personal Leave</t>
  </si>
  <si>
    <t>Absent</t>
  </si>
  <si>
    <t>Approved Absent</t>
  </si>
  <si>
    <t>Leave of Absence</t>
  </si>
  <si>
    <t>Late Arrival</t>
  </si>
  <si>
    <t>Early Departure</t>
  </si>
  <si>
    <t>Good Friday</t>
  </si>
  <si>
    <t>Victoria Day</t>
  </si>
  <si>
    <t>Canada Day</t>
  </si>
  <si>
    <t>Labour Day</t>
  </si>
  <si>
    <t>Thanksgiving Day</t>
  </si>
  <si>
    <t>Remembrance Day</t>
  </si>
  <si>
    <t>Christmas Day</t>
  </si>
  <si>
    <t>Boxing Day</t>
  </si>
  <si>
    <t>Civic Holiday</t>
  </si>
  <si>
    <t>Year</t>
  </si>
  <si>
    <t>Past Month</t>
  </si>
  <si>
    <t>Past 3 Months</t>
  </si>
  <si>
    <t>Past 6 Months</t>
  </si>
  <si>
    <t>COVID Leave</t>
  </si>
  <si>
    <t>added test</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</si>
  <si>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</si>
  <si>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</si>
  <si>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</si>
  <si>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</si>
  <si>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</si>
  <si>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</si>
  <si>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</si>
  <si>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</si>
  <si>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</si>
  <si>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</si>
  <si>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</si>
  <si>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</si>
  <si>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</si>
  <si>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</si>
  <si>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</si>
  <si>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</si>
  <si>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</si>
  <si>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</si>
  <si>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</si>
  <si>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</si>
  <si>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</si>
  <si>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</si>
  <si>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</si>
  <si>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</si>
  <si>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</si>
  <si>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</si>
  <si>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</si>
  <si>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</si>
  <si>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</si>
  <si>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</si>
  <si>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</si>
  <si>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</si>
  <si>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</si>
  <si>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</si>
  <si>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</si>
  <si>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</si>
  <si>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</si>
  <si>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</si>
  <si>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</si>
  <si>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</si>
  <si>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</si>
  <si>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</si>
  <si>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</si>
  <si>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</si>
  <si>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</si>
  <si>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</si>
  <si>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</si>
  <si>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</si>
  <si>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</si>
  <si>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</si>
  <si>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</si>
  <si>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</si>
  <si>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</si>
  <si>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</si>
  <si>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</si>
  <si>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</si>
  <si>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</si>
  <si>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</si>
  <si>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</si>
  <si>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</si>
  <si>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</si>
  <si>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</si>
  <si>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</si>
  <si>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</si>
  <si>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</si>
  <si>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</si>
  <si>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</si>
  <si>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</si>
  <si>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</si>
  <si>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</si>
  <si>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</si>
  <si>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</si>
  <si>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</si>
  <si>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</si>
  <si>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1</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</si>
  <si>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</si>
  <si>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</si>
  <si>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</si>
  <si>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</si>
  <si>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</si>
  <si>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</si>
  <si>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</si>
  <si>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</si>
  <si>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</si>
  <si>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</si>
  <si>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</si>
  <si>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</si>
  <si>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</si>
  <si>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</si>
  <si>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</si>
  <si>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</si>
  <si>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</si>
  <si>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</si>
  <si>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</si>
  <si>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</si>
  <si>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</si>
  <si>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</si>
  <si>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</si>
  <si>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</si>
  <si>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</si>
  <si>
    <t>Employee 101</t>
  </si>
  <si>
    <t>Employee 102</t>
  </si>
  <si>
    <t>Employee 103</t>
  </si>
  <si>
    <t>Employee 104</t>
  </si>
  <si>
    <t>Employee 105</t>
  </si>
  <si>
    <t>Employee 106</t>
  </si>
  <si>
    <t>Employee 107</t>
  </si>
  <si>
    <t>Employee 108</t>
  </si>
  <si>
    <t>Employee 109</t>
  </si>
  <si>
    <t>Employee 110</t>
  </si>
  <si>
    <t>Employee 111</t>
  </si>
  <si>
    <t>Employee 112</t>
  </si>
  <si>
    <t>Employee 113</t>
  </si>
  <si>
    <t>Employee 114</t>
  </si>
  <si>
    <t>Employee 115</t>
  </si>
  <si>
    <t>Employee 116</t>
  </si>
  <si>
    <t>Employee 117</t>
  </si>
  <si>
    <t>Employee 118</t>
  </si>
  <si>
    <t>Employee 119</t>
  </si>
  <si>
    <t>Employee 120</t>
  </si>
  <si>
    <t>Employee 121</t>
  </si>
  <si>
    <t>Employee 122</t>
  </si>
  <si>
    <t>Employee 123</t>
  </si>
  <si>
    <t>Employee 124</t>
  </si>
  <si>
    <t>Employee 125</t>
  </si>
  <si>
    <t>Employee 126</t>
  </si>
  <si>
    <t>Employee 127</t>
  </si>
  <si>
    <t>Employee 128</t>
  </si>
  <si>
    <t>Employee 129</t>
  </si>
  <si>
    <t>Employee 130</t>
  </si>
  <si>
    <t>Employee 131</t>
  </si>
  <si>
    <t>Employee 132</t>
  </si>
  <si>
    <t>Employee 133</t>
  </si>
  <si>
    <t>Employee 134</t>
  </si>
  <si>
    <t>Employee 135</t>
  </si>
  <si>
    <t>Employee 136</t>
  </si>
  <si>
    <t>Employee 137</t>
  </si>
  <si>
    <t>Employee 138</t>
  </si>
  <si>
    <t>Employee 139</t>
  </si>
  <si>
    <t>Employee 140</t>
  </si>
  <si>
    <t>Employee 141</t>
  </si>
  <si>
    <t>Employee 142</t>
  </si>
  <si>
    <t>Employee 143</t>
  </si>
  <si>
    <t>Employee 144</t>
  </si>
  <si>
    <t>Employee 145</t>
  </si>
  <si>
    <t>Employee 146</t>
  </si>
  <si>
    <t>Employee 147</t>
  </si>
  <si>
    <t>Employee 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</si>
</sst>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
    <numFmt numFmtId="165" formatCode="&quot;LAST YEAR &quot;\ General"/>
  </numFmts>
  <fonts count="18" x14ac:knownFonts="1">
    <font>
      <sz val="11"/>
      <color theme="1"/>
      <name val="Trebuchet MS"/>
      <family val="2"/>
      <scheme val="minor"/>
    </font>
    <font>
      <sz val="11"/>
      <color theme="1"/>
      <name val="Trebuchet MS"/>
      <family val="2"/>
      <scheme val="minor"/>
    </font>
    <font>
      <sz val="11"/>
      <color theme="0"/>
      <name val="Trebuchet MS"/>
      <family val="2"/>
      <scheme val="minor"/>
    </font>
    <font>
      <sz val="12"/>
      <color theme="0"/>
      <name val="Trebuchet MS"/>
      <family val="2"/>
      <scheme val="minor"/>
    </font>
    <font>
      <sz val="11"/>
      <color theme="3"/>
      <name val="Bookman Old Style"/>
      <family val="1"/>
      <scheme val="major"/>
    </font>
    <font>
      <b/>
      <sz val="23"/>
      <color theme="3"/>
      <name val="Bookman Old Style"/>
      <family val="1"/>
      <scheme val="major"/>
    </font>
    <font>
      <sz val="9"/>
      <color theme="3"/>
      <name val="Bookman Old Style"/>
      <family val="1"/>
      <scheme val="major"/>
    </font>
    <font>
      <b/>
      <sz val="30"/>
      <color theme="0"/>
      <name val="Bookman Old Style"/>
      <family val="1"/>
      <scheme val="major"/>
    </font>
    <font>
      <b/>
      <sz val="30"/>
      <color theme="3"/>
      <name val="Bookman Old Style"/>
      <family val="1"/>
      <scheme val="major"/>
    </font>
    <font>
      <b/>
      <sz val="26"/>
      <color theme="3"/>
      <name val="Bookman Old Style"/>
      <family val="2"/>
      <scheme val="major"/>
    </font>
    <font>
      <sz val="9"/>
      <color theme="1"/>
      <name val="Trebuchet MS"/>
      <family val="2"/>
      <scheme val="minor"/>
    </font>
    <font>
      <sz val="11"/>
      <color theme="3" tint="-0.499984740745262"/>
      <name val="Trebuchet MS"/>
      <family val="2"/>
      <scheme val="minor"/>
    </font>
    <font>
      <b/>
      <sz val="11"/>
      <color theme="9" tint="-0.499984740745262"/>
      <name val="Trebuchet MS"/>
      <family val="2"/>
      <scheme val="minor"/>
    </font>
    <font>
      <sz val="11"/>
      <color theme="1"/>
      <name val="Bookman Old Style"/>
      <family val="1"/>
      <scheme val="major"/>
    </font>
    <font>
      <sz val="26"/>
      <color theme="1"/>
      <name val="Trebuchet MS"/>
      <family val="2"/>
      <scheme val="minor"/>
    </font>
    <font>
      <sz val="20"/>
      <color theme="1"/>
      <name val="Trebuchet MS"/>
      <family val="2"/>
      <scheme val="minor"/>
    </font>
    <font>
      <sz val="11"/>
      <color theme="3"/>
      <name val="Trebuchet MS"/>
      <family val="2"/>
      <scheme val="minor"/>
    </font>
    <font>
      <sz val="8"/>
      <name val="Trebuchet MS"/>
      <family val="2"/>
      <scheme val="minor"/>
    </font>
  </fonts>
  <fills count="12">
    <fill>
      <patternFill patternType="none"/>
    </fill>
    <fill>
      <patternFill patternType="gray125"/>
    </fill>
    <fill>
      <patternFill patternType="solid">
        <fgColor theme="3"/>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24994659260841701"/>
        <bgColor indexed="64"/>
      </patternFill>
    </fill>
    <fill>
      <patternFill patternType="solid">
        <fgColor theme="0"/>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2"/>
        <bgColor indexed="64"/>
      </patternFill>
    </fill>
  </fills>
  <borders count="6">
    <border>
      <left/>
      <right/>
      <top/>
      <bottom/>
      <diagonal/>
    </border>
    <border>
      <left/>
      <right style="thin">
        <color theme="3" tint="0.39994506668294322"/>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style="thin">
        <color theme="0" tint="-0.24994659260841701"/>
      </left>
      <right style="thin">
        <color theme="3" tint="0.39994506668294322"/>
      </right>
      <top/>
      <bottom/>
      <diagonal/>
    </border>
    <border>
      <left style="thin">
        <color theme="0" tint="-0.24994659260841701"/>
      </left>
      <right style="thin">
        <color theme="3" tint="0.39994506668294322"/>
      </right>
      <top/>
      <bottom style="thick">
        <color theme="3"/>
      </bottom>
      <diagonal/>
    </border>
  </borders>
  <cellStyleXfs count="23">
    <xf numFmtId="0" fontId="0" fillId="0" borderId="0">
      <alignment vertical="center"/>
    </xf>
    <xf numFmtId="0" fontId="9" fillId="0" borderId="0" applyNumberFormat="0" applyFill="0" applyBorder="0" applyProtection="0">
      <alignment horizontal="left" vertical="center"/>
    </xf>
    <xf numFmtId="0" fontId="2" fillId="2" borderId="2">
      <alignment horizontal="center"/>
    </xf>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3" fillId="2" borderId="3">
      <alignment horizontal="left" vertical="center" wrapText="1" indent="1"/>
    </xf>
    <xf numFmtId="0" fontId="4" fillId="0" borderId="0">
      <alignment horizontal="left" vertical="center" indent="2"/>
    </xf>
    <xf numFmtId="0" fontId="7" fillId="2" borderId="0">
      <alignment horizontal="center" vertical="center"/>
    </xf>
    <xf numFmtId="0" fontId="4" fillId="0" borderId="1" applyNumberFormat="0" applyFont="0" applyFill="0" applyAlignment="0">
      <alignment horizontal="center" vertical="center"/>
    </xf>
    <xf numFmtId="0" fontId="1" fillId="0" borderId="0">
      <alignment horizontal="left" vertical="center" wrapText="1" indent="1"/>
    </xf>
    <xf numFmtId="0" fontId="13" fillId="0" borderId="0">
      <alignment horizontal="left" vertical="center" indent="1"/>
    </xf>
    <xf numFmtId="1" fontId="1" fillId="0" borderId="0">
      <alignment horizontal="center" vertical="center"/>
    </xf>
    <xf numFmtId="14" fontId="1" fillId="0" borderId="0">
      <alignment horizontal="left" vertical="center" indent="1"/>
    </xf>
    <xf numFmtId="0" fontId="2" fillId="7" borderId="0" applyProtection="0">
      <alignment horizontal="center" vertical="center"/>
    </xf>
    <xf numFmtId="0" fontId="4" fillId="0" borderId="0" applyFill="0" applyProtection="0">
      <alignment horizontal="right" indent="1"/>
    </xf>
    <xf numFmtId="0" fontId="4" fillId="0" borderId="0" applyFill="0" applyProtection="0">
      <alignment horizontal="center" vertical="center"/>
    </xf>
    <xf numFmtId="165" fontId="11" fillId="0" borderId="0" applyFill="0" applyProtection="0">
      <alignment horizontal="center" vertical="center"/>
    </xf>
    <xf numFmtId="0" fontId="12" fillId="0" borderId="0" applyFill="0" applyProtection="0">
      <alignment horizontal="center" vertical="center"/>
    </xf>
    <xf numFmtId="164" fontId="1" fillId="0" borderId="0" applyFont="0" applyFill="0" applyBorder="0">
      <alignment horizontal="center" vertical="center"/>
    </xf>
    <xf numFmtId="0" fontId="2" fillId="7" borderId="0" applyNumberFormat="0" applyBorder="0" applyProtection="0">
      <alignment horizontal="center" vertical="center"/>
    </xf>
    <xf numFmtId="0" fontId="3" fillId="2" borderId="3">
      <alignment horizontal="left" vertical="center" indent="1"/>
    </xf>
  </cellStyleXfs>
  <cellXfs count="44">
    <xf numFmtId="0" fontId="0" fillId="0" borderId="0" xfId="0">
      <alignment vertical="center"/>
    </xf>
    <xf numFmtId="0" fontId="5" fillId="0" borderId="0" xfId="0" applyFont="1">
      <alignment vertical="center"/>
    </xf>
    <xf numFmtId="0" fontId="2" fillId="0" borderId="0" xfId="0" applyFont="1">
      <alignment vertical="center"/>
    </xf>
    <xf numFmtId="0" fontId="10" fillId="0" borderId="0" xfId="0" applyFont="1">
      <alignment vertical="center"/>
    </xf>
    <xf numFmtId="0" fontId="9" fillId="0" borderId="0" xfId="1" applyBorder="1" applyAlignment="1">
      <alignment horizontal="left" vertical="center" wrapText="1" indent="1"/>
    </xf>
    <xf numFmtId="0" fontId="9" fillId="0" borderId="0" xfId="1" applyBorder="1">
      <alignment horizontal="left" vertical="center"/>
    </xf>
    <xf numFmtId="0" fontId="9" fillId="0" borderId="0" xfId="1" applyFill="1" applyBorder="1">
      <alignment horizontal="left" vertical="center"/>
    </xf>
    <xf numFmtId="0" fontId="4" fillId="0" borderId="1" xfId="10">
      <alignment horizontal="center" vertical="center"/>
    </xf>
    <xf numFmtId="0" fontId="1" fillId="0" borderId="0" xfId="11">
      <alignment horizontal="left" vertical="center" wrapText="1" indent="1"/>
    </xf>
    <xf numFmtId="0" fontId="13" fillId="0" borderId="0" xfId="12">
      <alignment horizontal="left" vertical="center" indent="1"/>
    </xf>
    <xf numFmtId="1" fontId="1" fillId="0" borderId="0" xfId="13">
      <alignment horizontal="center" vertical="center"/>
    </xf>
    <xf numFmtId="14" fontId="1" fillId="0" borderId="0" xfId="14">
      <alignment horizontal="left" vertical="center" indent="1"/>
    </xf>
    <xf numFmtId="0" fontId="4" fillId="0" borderId="0" xfId="0" applyFont="1" applyAlignment="1">
      <alignment horizontal="right" vertical="center" indent="1"/>
    </xf>
    <xf numFmtId="0" fontId="4" fillId="0" borderId="0" xfId="8">
      <alignment horizontal="left" vertical="center" indent="2"/>
    </xf>
    <xf numFmtId="0" fontId="4" fillId="0" borderId="0" xfId="16">
      <alignment horizontal="right" indent="1"/>
    </xf>
    <xf numFmtId="0" fontId="4" fillId="0" borderId="0" xfId="17">
      <alignment horizontal="center" vertical="center"/>
    </xf>
    <xf numFmtId="165" fontId="11" fillId="0" borderId="0" xfId="18">
      <alignment horizontal="center" vertical="center"/>
    </xf>
    <xf numFmtId="0" fontId="0" fillId="0" borderId="0" xfId="0" quotePrefix="1">
      <alignment vertical="center"/>
    </xf>
    <xf numFmtId="164" fontId="0" fillId="0" borderId="0" xfId="20" applyFont="1" applyFill="1" applyBorder="1">
      <alignment horizontal="center" vertical="center"/>
    </xf>
    <xf numFmtId="0" fontId="6" fillId="0" borderId="0" xfId="0" applyFont="1" applyAlignment="1">
      <alignment horizontal="left" vertical="center"/>
    </xf>
    <xf numFmtId="0" fontId="9" fillId="0" borderId="0" xfId="1">
      <alignment horizontal="left" vertical="center"/>
    </xf>
    <xf numFmtId="0" fontId="14" fillId="0" borderId="0" xfId="0" applyFont="1" applyAlignment="1">
      <alignment horizontal="center" vertical="center"/>
    </xf>
    <xf numFmtId="0" fontId="15" fillId="0" borderId="0" xfId="0" applyFont="1">
      <alignment vertical="center"/>
    </xf>
    <xf numFmtId="0" fontId="15" fillId="0" borderId="0" xfId="0" applyFont="1" applyAlignment="1">
      <alignment horizontal="center" vertical="center" wrapText="1"/>
    </xf>
    <xf numFmtId="14" fontId="16" fillId="11" borderId="4" xfId="14" applyFont="1" applyFill="1" applyBorder="1">
      <alignment horizontal="left" vertical="center" indent="1"/>
    </xf>
    <xf numFmtId="14" fontId="16" fillId="0" borderId="4" xfId="14" applyFont="1" applyBorder="1">
      <alignment horizontal="left" vertical="center" indent="1"/>
    </xf>
    <xf numFmtId="14" fontId="16" fillId="0" borderId="5" xfId="14" applyFont="1" applyBorder="1">
      <alignment horizontal="left" vertical="center" indent="1"/>
    </xf>
    <xf numFmtId="14" fontId="0" fillId="0" borderId="0" xfId="0" applyNumberFormat="1">
      <alignment vertical="center"/>
    </xf>
    <xf numFmtId="165" fontId="11" fillId="0" borderId="0" xfId="18">
      <alignment horizontal="center" vertical="center"/>
    </xf>
    <xf numFmtId="0" fontId="12" fillId="0" borderId="0" xfId="19" applyFill="1">
      <alignment horizontal="center" vertical="center"/>
    </xf>
    <xf numFmtId="0" fontId="12" fillId="0" borderId="0" xfId="19">
      <alignment horizontal="center" vertical="center"/>
    </xf>
    <xf numFmtId="0" fontId="4" fillId="0" borderId="0" xfId="17" applyAlignment="1">
      <alignment horizontal="center" vertical="center" wrapText="1"/>
    </xf>
    <xf numFmtId="0" fontId="4" fillId="0" borderId="0" xfId="17">
      <alignment horizontal="center" vertical="center"/>
    </xf>
    <xf numFmtId="0" fontId="7" fillId="2" borderId="0" xfId="9">
      <alignment horizontal="center" vertical="center"/>
    </xf>
    <xf numFmtId="0" fontId="8" fillId="3" borderId="0" xfId="3" applyFont="1" applyBorder="1" applyAlignment="1">
      <alignment horizontal="center" vertical="center"/>
    </xf>
    <xf numFmtId="0" fontId="8" fillId="6" borderId="0" xfId="6" applyFont="1" applyBorder="1" applyAlignment="1">
      <alignment horizontal="center" vertical="center"/>
    </xf>
    <xf numFmtId="0" fontId="8" fillId="4" borderId="0" xfId="4" applyFont="1" applyBorder="1" applyAlignment="1">
      <alignment horizontal="center" vertical="center"/>
    </xf>
    <xf numFmtId="0" fontId="8" fillId="5" borderId="0" xfId="5" applyFont="1" applyBorder="1" applyAlignment="1">
      <alignment horizontal="center" vertical="center"/>
    </xf>
    <xf numFmtId="0" fontId="8" fillId="9" borderId="0" xfId="5" applyFont="1" applyFill="1" applyBorder="1" applyAlignment="1">
      <alignment horizontal="center" vertical="center"/>
    </xf>
    <xf numFmtId="0" fontId="8" fillId="10" borderId="0" xfId="5" applyFont="1" applyFill="1" applyBorder="1" applyAlignment="1">
      <alignment horizontal="center" vertical="center"/>
    </xf>
    <xf numFmtId="0" fontId="8" fillId="8" borderId="0" xfId="5" applyFont="1" applyFill="1" applyBorder="1" applyAlignment="1">
      <alignment horizontal="center" vertical="center"/>
    </xf>
    <xf numFmtId="0" fontId="4" fillId="0" borderId="0" xfId="17" applyAlignment="1">
      <alignment horizontal="left" vertical="center"/>
    </xf>
    <xf numFmtId="0" fontId="3" fillId="2" borderId="3" xfId="7">
      <alignment horizontal="left" vertical="center" wrapText="1" indent="1"/>
    </xf>
    <xf numFmtId="0" fontId="3" fillId="2" borderId="3" xfId="22">
      <alignment horizontal="left" vertical="center" indent="1"/>
    </xf>
  </cellXfs>
  <cellStyles count="23">
    <cellStyle name="Accent1" xfId="3" builtinId="29" customBuiltin="1"/>
    <cellStyle name="Accent3" xfId="4" builtinId="37" customBuiltin="1"/>
    <cellStyle name="Accent4" xfId="5" builtinId="41" customBuiltin="1"/>
    <cellStyle name="Accent5" xfId="6" builtinId="45" customBuiltin="1"/>
    <cellStyle name="Days" xfId="20" xr:uid="{00000000-0005-0000-0000-000004000000}"/>
    <cellStyle name="Days_On_Leave" xfId="9" xr:uid="{00000000-0005-0000-0000-000005000000}"/>
    <cellStyle name="Followed Hyperlink" xfId="21" builtinId="9" customBuiltin="1"/>
    <cellStyle name="Heading 1" xfId="16" builtinId="16" customBuiltin="1"/>
    <cellStyle name="Heading 2" xfId="17" builtinId="17" customBuiltin="1"/>
    <cellStyle name="Heading 3" xfId="18" builtinId="18" customBuiltin="1"/>
    <cellStyle name="Heading 4" xfId="19" builtinId="19" customBuiltin="1"/>
    <cellStyle name="Hyperlink" xfId="15" builtinId="8" customBuiltin="1"/>
    <cellStyle name="Linked Cell" xfId="2" builtinId="24" customBuiltin="1"/>
    <cellStyle name="Months" xfId="8" xr:uid="{00000000-0005-0000-0000-00000D000000}"/>
    <cellStyle name="Normal" xfId="0" builtinId="0" customBuiltin="1"/>
    <cellStyle name="Right Border" xfId="10" xr:uid="{00000000-0005-0000-0000-00000F000000}"/>
    <cellStyle name="Selection" xfId="7" xr:uid="{00000000-0005-0000-0000-000010000000}"/>
    <cellStyle name="Table Dates" xfId="14" xr:uid="{00000000-0005-0000-0000-000011000000}"/>
    <cellStyle name="Table Days" xfId="13" xr:uid="{00000000-0005-0000-0000-000012000000}"/>
    <cellStyle name="Table details" xfId="11" xr:uid="{00000000-0005-0000-0000-000013000000}"/>
    <cellStyle name="Table Headers" xfId="12" xr:uid="{00000000-0005-0000-0000-000014000000}"/>
    <cellStyle name="Title" xfId="1" builtinId="15" customBuiltin="1"/>
    <cellStyle name="Year_entry" xfId="22" xr:uid="{00000000-0005-0000-0000-000016000000}"/>
  </cellStyles>
  <dxfs count="38">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b/>
        <i val="0"/>
        <color rgb="FF0070C0"/>
      </font>
    </dxf>
    <dxf>
      <font>
        <color theme="2" tint="-0.24994659260841701"/>
      </font>
    </dxf>
    <dxf>
      <fill>
        <patternFill>
          <bgColor theme="7"/>
        </patternFill>
      </fill>
    </dxf>
    <dxf>
      <fill>
        <patternFill>
          <bgColor theme="6"/>
        </patternFill>
      </fill>
    </dxf>
    <dxf>
      <fill>
        <patternFill>
          <bgColor theme="8"/>
        </patternFill>
      </fill>
    </dxf>
    <dxf>
      <font>
        <color theme="3" tint="-0.24994659260841701"/>
      </font>
      <fill>
        <patternFill>
          <bgColor theme="4"/>
        </patternFill>
      </fill>
    </dxf>
    <dxf>
      <font>
        <color theme="0" tint="-0.14996795556505021"/>
      </font>
      <numFmt numFmtId="166" formatCode="[$-409]dddd\,\ mmmm\ d\,\ yyyy"/>
    </dxf>
    <dxf>
      <font>
        <b/>
        <i val="0"/>
        <color rgb="FF0070C0"/>
      </font>
    </dxf>
    <dxf>
      <font>
        <b/>
        <i val="0"/>
        <color rgb="FF0070C0"/>
      </font>
    </dxf>
    <dxf>
      <font>
        <b/>
        <i val="0"/>
        <color rgb="FF0070C0"/>
      </font>
    </dxf>
    <dxf>
      <font>
        <b/>
        <i val="0"/>
        <color rgb="FF0070C0"/>
      </font>
    </dxf>
    <dxf>
      <font>
        <strike val="0"/>
        <outline val="0"/>
        <shadow val="0"/>
        <u val="none"/>
        <vertAlign val="baseline"/>
        <sz val="10"/>
        <color theme="1"/>
        <name val="Trebuchet MS"/>
        <scheme val="minor"/>
      </font>
    </dxf>
    <dxf>
      <numFmt numFmtId="1" formatCode="0"/>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0" tint="-0.249977111117893"/>
        </bottom>
      </border>
    </dxf>
    <dxf>
      <font>
        <color theme="1"/>
      </font>
      <fill>
        <patternFill patternType="solid">
          <fgColor theme="0" tint="-0.249977111117893"/>
          <bgColor theme="0" tint="-0.249977111117893"/>
        </patternFill>
      </fill>
      <border>
        <left style="thin">
          <color theme="0" tint="-0.34998626667073579"/>
        </left>
        <right style="thin">
          <color theme="0" tint="-0.34998626667073579"/>
        </right>
        <top style="thin">
          <color theme="0" tint="-0.34998626667073579"/>
        </top>
      </border>
    </dxf>
    <dxf>
      <fill>
        <patternFill patternType="solid">
          <fgColor theme="0" tint="-0.14996795556505021"/>
          <bgColor theme="0" tint="-4.9989318521683403E-2"/>
        </patternFill>
      </fill>
      <border>
        <left style="thin">
          <color theme="0" tint="-0.249977111117893"/>
        </left>
        <right style="thin">
          <color theme="0" tint="-0.249977111117893"/>
        </right>
        <vertical style="thin">
          <color theme="1" tint="0.34998626667073579"/>
        </vertical>
      </border>
    </dxf>
    <dxf>
      <fill>
        <patternFill patternType="solid">
          <fgColor theme="0" tint="-0.14996795556505021"/>
          <bgColor theme="0" tint="-4.9989318521683403E-2"/>
        </patternFill>
      </fill>
      <border>
        <top style="thin">
          <color theme="0" tint="-0.249977111117893"/>
        </top>
        <bottom style="thin">
          <color theme="0" tint="-0.249977111117893"/>
        </bottom>
      </border>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left style="thin">
          <color theme="0" tint="-0.14996795556505021"/>
        </left>
        <right style="thin">
          <color theme="0" tint="-0.14996795556505021"/>
        </right>
        <vertical style="thin">
          <color theme="1" tint="0.34998626667073579"/>
        </vertical>
      </border>
    </dxf>
    <dxf>
      <font>
        <b val="0"/>
        <i val="0"/>
      </font>
    </dxf>
    <dxf>
      <fill>
        <patternFill>
          <bgColor theme="2"/>
        </patternFill>
      </fill>
    </dxf>
    <dxf>
      <font>
        <b/>
        <i val="0"/>
      </font>
    </dxf>
    <dxf>
      <font>
        <color theme="0"/>
      </font>
      <fill>
        <patternFill>
          <bgColor theme="3"/>
        </patternFill>
      </fill>
      <border>
        <right/>
        <vertical style="thin">
          <color theme="0"/>
        </vertical>
      </border>
    </dxf>
    <dxf>
      <font>
        <color theme="3"/>
      </font>
      <border diagonalUp="0" diagonalDown="0">
        <left style="thin">
          <color theme="0" tint="-0.24994659260841701"/>
        </left>
        <right style="thin">
          <color theme="0" tint="-0.24994659260841701"/>
        </right>
        <top style="thin">
          <color theme="0" tint="-0.24994659260841701"/>
        </top>
        <bottom style="thick">
          <color theme="3"/>
        </bottom>
        <vertical style="thin">
          <color theme="3" tint="0.39994506668294322"/>
        </vertical>
        <horizontal/>
      </border>
    </dxf>
  </dxfs>
  <tableStyles count="2" defaultTableStyle="Attendance Record Table style" defaultPivotStyle="Leave Report">
    <tableStyle name="Attendance Record Table style" pivot="0" count="5" xr9:uid="{00000000-0011-0000-FFFF-FFFF00000000}">
      <tableStyleElement type="wholeTable" dxfId="37"/>
      <tableStyleElement type="headerRow" dxfId="36"/>
      <tableStyleElement type="firstColumn" dxfId="35"/>
      <tableStyleElement type="firstRowStripe" dxfId="34"/>
      <tableStyleElement type="firstHeaderCell" dxfId="33"/>
    </tableStyle>
    <tableStyle name="Leave Report" table="0" count="13" xr9:uid="{00000000-0011-0000-FFFF-FFFF01000000}">
      <tableStyleElement type="wholeTable" dxfId="32"/>
      <tableStyleElement type="headerRow" dxfId="31"/>
      <tableStyleElement type="totalRow" dxfId="30"/>
      <tableStyleElement type="firstRowStripe" dxfId="29"/>
      <tableStyleElement type="firstColumnStripe" dxfId="28"/>
      <tableStyleElement type="firstSubtotalColumn" dxfId="27"/>
      <tableStyleElement type="firstSubtotalRow" dxfId="26"/>
      <tableStyleElement type="secondSubtotalRow" dxfId="25"/>
      <tableStyleElement type="firstRowSubheading" dxfId="24"/>
      <tableStyleElement type="secondRowSubheading" dxfId="23"/>
      <tableStyleElement type="thirdRowSubheading" dxfId="22"/>
      <tableStyleElement type="pageFieldLabels" dxfId="21"/>
      <tableStyleElement type="pageFieldValues"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ttendanceRecord" displayName="AttendanceRecord" ref="B5:AR17" totalsRowShown="0">
  <autoFilter ref="B5:AR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000-000001000000}" name="Weekday/Month" dataCellStyle="Months"/>
    <tableColumn id="6" xr3:uid="{00000000-0010-0000-0000-000006000000}" name="SUN">
      <calculatedColumnFormula>IFERROR(IF(TEXT(DATE(Calendar_Year,ROW($A1),1),"ddd")=LEFT(C$5,3),DATE(Calendar_Year,ROW($A1),1),""),"")</calculatedColumnFormula>
    </tableColumn>
    <tableColumn id="7" xr3:uid="{00000000-0010-0000-0000-000007000000}" name="MON">
      <calculatedColumnFormula>IFERROR(IF(TEXT(DATE(Calendar_Year,ROW($A1),1),"ddd")=LEFT(D$5,3),DATE(Calendar_Year,ROW($A1),1),IF(C6&gt;=1,C6+1,"")),"")</calculatedColumnFormula>
    </tableColumn>
    <tableColumn id="8" xr3:uid="{00000000-0010-0000-0000-000008000000}" name="TUE">
      <calculatedColumnFormula>IFERROR(IF(TEXT(DATE(Calendar_Year,ROW($A1),1),"ddd")=LEFT(E$5,3),DATE(Calendar_Year,ROW($A1),1),IF(D6&gt;=1,D6+1,"")),"")</calculatedColumnFormula>
    </tableColumn>
    <tableColumn id="9" xr3:uid="{00000000-0010-0000-0000-000009000000}" name="WED">
      <calculatedColumnFormula>IFERROR(IF(TEXT(DATE(Calendar_Year,ROW($A1),1),"ddd")=LEFT(F$5,3),DATE(Calendar_Year,ROW($A1),1),IF(E6&gt;=1,E6+1,"")),"")</calculatedColumnFormula>
    </tableColumn>
    <tableColumn id="10" xr3:uid="{00000000-0010-0000-0000-00000A000000}" name="THU">
      <calculatedColumnFormula>IFERROR(IF(TEXT(DATE(Calendar_Year,ROW($A1),1),"ddd")=LEFT(G$5,3),DATE(Calendar_Year,ROW($A1),1),IF(F6&gt;=1,F6+1,"")),"")</calculatedColumnFormula>
    </tableColumn>
    <tableColumn id="11" xr3:uid="{00000000-0010-0000-0000-00000B000000}" name="FRI">
      <calculatedColumnFormula>IFERROR(IF(TEXT(DATE(Calendar_Year,ROW($A1),1),"ddd")=LEFT(H$5,3),DATE(Calendar_Year,ROW($A1),1),IF(G6&gt;=1,G6+1,"")),"")</calculatedColumnFormula>
    </tableColumn>
    <tableColumn id="12" xr3:uid="{00000000-0010-0000-0000-00000C000000}" name="SAT">
      <calculatedColumnFormula>IFERROR(IF(TEXT(DATE(Calendar_Year,ROW($A1),1),"ddd")=LEFT(I$5,3),DATE(Calendar_Year,ROW($A1),1),IF(H6&gt;=1,H6+1,"")),"")</calculatedColumnFormula>
    </tableColumn>
    <tableColumn id="13" xr3:uid="{00000000-0010-0000-0000-00000D000000}" name="SUN   ">
      <calculatedColumnFormula>IFERROR(IF(I6&gt;=1,I6+1,""),"")</calculatedColumnFormula>
    </tableColumn>
    <tableColumn id="14" xr3:uid="{00000000-0010-0000-0000-00000E000000}" name="MON   ">
      <calculatedColumnFormula>IFERROR(IF(J6&gt;=1,J6+1,""),"")</calculatedColumnFormula>
    </tableColumn>
    <tableColumn id="15" xr3:uid="{00000000-0010-0000-0000-00000F000000}" name="TUE   ">
      <calculatedColumnFormula>IFERROR(IF(K6&gt;=1,K6+1,""),"")</calculatedColumnFormula>
    </tableColumn>
    <tableColumn id="16" xr3:uid="{00000000-0010-0000-0000-000010000000}" name="WED   ">
      <calculatedColumnFormula>IFERROR(IF(L6&gt;=1,L6+1,""),"")</calculatedColumnFormula>
    </tableColumn>
    <tableColumn id="17" xr3:uid="{00000000-0010-0000-0000-000011000000}" name="THU   ">
      <calculatedColumnFormula>IFERROR(IF(M6&gt;=1,M6+1,""),"")</calculatedColumnFormula>
    </tableColumn>
    <tableColumn id="18" xr3:uid="{00000000-0010-0000-0000-000012000000}" name="FRI   ">
      <calculatedColumnFormula>IFERROR(IF(N6&gt;=1,N6+1,""),"")</calculatedColumnFormula>
    </tableColumn>
    <tableColumn id="19" xr3:uid="{00000000-0010-0000-0000-000013000000}" name="SAT   ">
      <calculatedColumnFormula>IFERROR(IF(O6&gt;=1,O6+1,""),"")</calculatedColumnFormula>
    </tableColumn>
    <tableColumn id="20" xr3:uid="{00000000-0010-0000-0000-000014000000}" name="SUN    ">
      <calculatedColumnFormula>IFERROR(IF(P6&gt;=1,P6+1,""),"")</calculatedColumnFormula>
    </tableColumn>
    <tableColumn id="21" xr3:uid="{00000000-0010-0000-0000-000015000000}" name="MON    ">
      <calculatedColumnFormula>IFERROR(IF(Q6&gt;=1,Q6+1,""),"")</calculatedColumnFormula>
    </tableColumn>
    <tableColumn id="22" xr3:uid="{00000000-0010-0000-0000-000016000000}" name="TUE    ">
      <calculatedColumnFormula>IFERROR(IF(R6&gt;=1,R6+1,""),"")</calculatedColumnFormula>
    </tableColumn>
    <tableColumn id="23" xr3:uid="{00000000-0010-0000-0000-000017000000}" name="WED    ">
      <calculatedColumnFormula>IFERROR(IF(S6&gt;=1,S6+1,""),"")</calculatedColumnFormula>
    </tableColumn>
    <tableColumn id="24" xr3:uid="{00000000-0010-0000-0000-000018000000}" name="THU    ">
      <calculatedColumnFormula>IFERROR(IF(T6&gt;=1,T6+1,""),"")</calculatedColumnFormula>
    </tableColumn>
    <tableColumn id="25" xr3:uid="{00000000-0010-0000-0000-000019000000}" name="FRI    ">
      <calculatedColumnFormula>IFERROR(IF(U6&gt;=1,U6+1,""),"")</calculatedColumnFormula>
    </tableColumn>
    <tableColumn id="26" xr3:uid="{00000000-0010-0000-0000-00001A000000}" name="SAT    ">
      <calculatedColumnFormula>IFERROR(IF(V6&gt;=1,V6+1,""),"")</calculatedColumnFormula>
    </tableColumn>
    <tableColumn id="27" xr3:uid="{00000000-0010-0000-0000-00001B000000}" name="SUN     ">
      <calculatedColumnFormula>IFERROR(IF(W6&gt;=1,W6+1,""),"")</calculatedColumnFormula>
    </tableColumn>
    <tableColumn id="28" xr3:uid="{00000000-0010-0000-0000-00001C000000}" name="MON     ">
      <calculatedColumnFormula>IFERROR(IF(X6&gt;=1,X6+1,""),"")</calculatedColumnFormula>
    </tableColumn>
    <tableColumn id="29" xr3:uid="{00000000-0010-0000-0000-00001D000000}" name="TUE     ">
      <calculatedColumnFormula>IFERROR(IF(Y6&gt;=1,Y6+1,""),"")</calculatedColumnFormula>
    </tableColumn>
    <tableColumn id="30" xr3:uid="{00000000-0010-0000-0000-00001E000000}" name="WED     ">
      <calculatedColumnFormula>IFERROR(IF(Z6&gt;=1,Z6+1,""),"")</calculatedColumnFormula>
    </tableColumn>
    <tableColumn id="31" xr3:uid="{00000000-0010-0000-0000-00001F000000}" name="THU  ">
      <calculatedColumnFormula>IFERROR(IF(AA6&gt;=1,AA6+1,""),"")</calculatedColumnFormula>
    </tableColumn>
    <tableColumn id="32" xr3:uid="{00000000-0010-0000-0000-000020000000}" name="FRI     ">
      <calculatedColumnFormula>IFERROR(IF(AB6&gt;=1,AB6+1,""),"")</calculatedColumnFormula>
    </tableColumn>
    <tableColumn id="33" xr3:uid="{00000000-0010-0000-0000-000021000000}" name="SAT     ">
      <calculatedColumnFormula>IFERROR(IF(AC6&gt;=1,AC6+1,""),"")</calculatedColumnFormula>
    </tableColumn>
    <tableColumn id="34" xr3:uid="{00000000-0010-0000-0000-000022000000}" name="SUN ">
      <calculatedColumnFormula>IFERROR(IF(AD6&gt;=1,AD6+1,""),"")</calculatedColumnFormula>
    </tableColumn>
    <tableColumn id="35" xr3:uid="{00000000-0010-0000-0000-000023000000}" name="MON ">
      <calculatedColumnFormula>IFERROR(IF(AE6&gt;=1,AE6+1,""),"")</calculatedColumnFormula>
    </tableColumn>
    <tableColumn id="36" xr3:uid="{00000000-0010-0000-0000-000024000000}" name="TUE ">
      <calculatedColumnFormula>IFERROR(IF(AF6&gt;=1,AF6+1,""),"")</calculatedColumnFormula>
    </tableColumn>
    <tableColumn id="37" xr3:uid="{00000000-0010-0000-0000-000025000000}" name="WED ">
      <calculatedColumnFormula>IFERROR(IF(AG6&gt;=1,AG6+1,""),"")</calculatedColumnFormula>
    </tableColumn>
    <tableColumn id="38" xr3:uid="{00000000-0010-0000-0000-000026000000}" name="THU ">
      <calculatedColumnFormula>IFERROR(IF(AH6&gt;=1,AH6+1,""),"")</calculatedColumnFormula>
    </tableColumn>
    <tableColumn id="39" xr3:uid="{00000000-0010-0000-0000-000027000000}" name="FRI ">
      <calculatedColumnFormula>IFERROR(IF(AI6&gt;=1,AI6+1,""),"")</calculatedColumnFormula>
    </tableColumn>
    <tableColumn id="40" xr3:uid="{00000000-0010-0000-0000-000028000000}" name="SAT ">
      <calculatedColumnFormula>IFERROR(IF(AJ6&gt;=1,AJ6+1,""),"")</calculatedColumnFormula>
    </tableColumn>
    <tableColumn id="41" xr3:uid="{00000000-0010-0000-0000-000029000000}" name="SUN  ">
      <calculatedColumnFormula>IFERROR(IF(AND(AK6&gt;=1,AK6+1&lt;=DATE(Calendar_Year,ROW($A1)+1,0)),AK6+1,""),"")</calculatedColumnFormula>
    </tableColumn>
    <tableColumn id="42" xr3:uid="{00000000-0010-0000-0000-00002A000000}" name="MON  ">
      <calculatedColumnFormula>IFERROR(IF(AND(AL6&gt;=1,AL6+1&lt;=DATE(Calendar_Year,ROW($A1)+1,0)),AL6+1,""),"")</calculatedColumnFormula>
    </tableColumn>
    <tableColumn id="43" xr3:uid="{00000000-0010-0000-0000-00002B000000}" name="TUE  ">
      <calculatedColumnFormula>IFERROR(IF(AND(AM6&gt;=1,AM6+1&lt;=DATE(Calendar_Year,ROW($A1)+1,0)),AM6+1,""),"")</calculatedColumnFormula>
    </tableColumn>
    <tableColumn id="44" xr3:uid="{00000000-0010-0000-0000-00002C000000}" name="WED  ">
      <calculatedColumnFormula>IFERROR(IF(AND(AN6&gt;=1,AN6+1&lt;=DATE(Calendar_Year,ROW($A1)+1,0)),AN6+1,""),"")</calculatedColumnFormula>
    </tableColumn>
    <tableColumn id="45" xr3:uid="{00000000-0010-0000-0000-00002D000000}" name="THU  2">
      <calculatedColumnFormula>IFERROR(IF(AND(AO6&gt;=1,AO6+1&lt;=DATE(Calendar_Year,ROW($A1)+1,0)),AO6+1,""),"")</calculatedColumnFormula>
    </tableColumn>
    <tableColumn id="46" xr3:uid="{00000000-0010-0000-0000-00002E000000}" name="FRI  ">
      <calculatedColumnFormula>IFERROR(IF(AND(AP6&gt;=1,AP6+1&lt;=DATE(Calendar_Year,ROW($A1)+1,0)),AP6+1,""),"")</calculatedColumnFormula>
    </tableColumn>
    <tableColumn id="47" xr3:uid="{00000000-0010-0000-0000-00002F000000}" name="SAT  ">
      <calculatedColumnFormula>IFERROR(IF(AND(AQ6&gt;=1,AQ6+1&lt;=DATE(Calendar_Year,ROW($A1)+1,0)),AQ6+1,""),"")</calculatedColumnFormula>
    </tableColumn>
  </tableColumns>
  <tableStyleInfo name="Attendance Record Table style" showFirstColumn="0" showLastColumn="0" showRowStripes="1" showColumnStripes="0"/>
  <extLst>
    <ext xmlns:x14="http://schemas.microsoft.com/office/spreadsheetml/2009/9/main" uri="{504A1905-F514-4f6f-8877-14C23A59335A}">
      <x14:table altTextSummary="An employee's attendance record is outlined in this table. Column B has the month of each year, the row corresponding to that month shows absence for each day of the mont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eaveTracker" displayName="LeaveTracker" ref="B3:F1401" headerRowCellStyle="Table Headers">
  <autoFilter ref="B3:F1401" xr:uid="{00000000-0009-0000-0100-000001000000}"/>
  <tableColumns count="5">
    <tableColumn id="1" xr3:uid="{00000000-0010-0000-0100-000001000000}" name="Employee Name" totalsRowLabel="Total" dataCellStyle="Table details"/>
    <tableColumn id="2" xr3:uid="{00000000-0010-0000-0100-000002000000}" name="Start Date" dataCellStyle="Table Dates"/>
    <tableColumn id="3" xr3:uid="{00000000-0010-0000-0100-000003000000}" name="End Date" dataCellStyle="Table Dates"/>
    <tableColumn id="4" xr3:uid="{00000000-0010-0000-0100-000004000000}" name="Type of Leave" dataCellStyle="Table details"/>
    <tableColumn id="5" xr3:uid="{00000000-0010-0000-0100-000005000000}" name="Days" totalsRowFunction="sum" dataDxfId="19" dataCellStyle="Table Days">
      <calculatedColumnFormula>NETWORKDAYS(LeaveTracker[[#This Row],[Start Date]],LeaveTracker[[#This Row],[End Date]],lstHolidays)</calculatedColumnFormula>
    </tableColumn>
  </tableColumns>
  <tableStyleInfo name="Attendance Record Table style" showFirstColumn="1" showLastColumn="0" showRowStripes="1" showColumnStripes="0"/>
  <extLst>
    <ext xmlns:x14="http://schemas.microsoft.com/office/spreadsheetml/2009/9/main" uri="{504A1905-F514-4f6f-8877-14C23A59335A}">
      <x14:table altTextSummary="Log employee leave in this table. Add start date, end date, type of leave and number of day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Employees" displayName="Employees" ref="B3:B151" totalsRowShown="0" headerRowCellStyle="Table Headers" dataCellStyle="Table details">
  <sortState xmlns:xlrd2="http://schemas.microsoft.com/office/spreadsheetml/2017/richdata2" ref="B3:B25">
    <sortCondition ref="B2:B25"/>
  </sortState>
  <tableColumns count="1">
    <tableColumn id="1" xr3:uid="{00000000-0010-0000-0200-000001000000}" name="Employee Nam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Employee nam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eaveTypes" displayName="LeaveTypes" ref="B3:B13" totalsRowShown="0" headerRowCellStyle="Table Headers" dataCellStyle="Table details">
  <tableColumns count="1">
    <tableColumn id="1" xr3:uid="{00000000-0010-0000-0300-000001000000}" name="List of Leave Types"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types of leave- Sick Leave, Vacation, Bereavement, and Oth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ompanyHolidays" displayName="CompanyHolidays" ref="B3:C13" totalsRowShown="0" dataDxfId="18" headerRowCellStyle="Table Headers">
  <tableColumns count="2">
    <tableColumn id="1" xr3:uid="{00000000-0010-0000-0400-000001000000}" name="Company Holidays" dataCellStyle="Table Dates"/>
    <tableColumn id="2" xr3:uid="{00000000-0010-0000-0400-000002000000}" name="Description" dataCellStyle="Table details"/>
  </tableColumns>
  <tableStyleInfo name="Attendance Record Table style" showFirstColumn="0" showLastColumn="0" showRowStripes="1" showColumnStripes="0"/>
  <extLst>
    <ext xmlns:x14="http://schemas.microsoft.com/office/spreadsheetml/2009/9/main" uri="{504A1905-F514-4f6f-8877-14C23A59335A}">
      <x14:table altTextSummary="List of company holidays with description"/>
    </ext>
  </extLst>
</table>
</file>

<file path=xl/theme/theme1.xml><?xml version="1.0" encoding="utf-8"?>
<a:theme xmlns:a="http://schemas.openxmlformats.org/drawingml/2006/main" name="Employee Attendance Tracker">
  <a:themeElements>
    <a:clrScheme name="Custom 3">
      <a:dk1>
        <a:sysClr val="windowText" lastClr="000000"/>
      </a:dk1>
      <a:lt1>
        <a:sysClr val="window" lastClr="FFFFFF"/>
      </a:lt1>
      <a:dk2>
        <a:srgbClr val="36384E"/>
      </a:dk2>
      <a:lt2>
        <a:srgbClr val="E6E6E6"/>
      </a:lt2>
      <a:accent1>
        <a:srgbClr val="8BBEDD"/>
      </a:accent1>
      <a:accent2>
        <a:srgbClr val="53B9B4"/>
      </a:accent2>
      <a:accent3>
        <a:srgbClr val="9FD179"/>
      </a:accent3>
      <a:accent4>
        <a:srgbClr val="F6E166"/>
      </a:accent4>
      <a:accent5>
        <a:srgbClr val="F9A755"/>
      </a:accent5>
      <a:accent6>
        <a:srgbClr val="ED7669"/>
      </a:accent6>
      <a:hlink>
        <a:srgbClr val="0000FF"/>
      </a:hlink>
      <a:folHlink>
        <a:srgbClr val="800080"/>
      </a:folHlink>
    </a:clrScheme>
    <a:fontScheme name="67 employee attendance tracker">
      <a:majorFont>
        <a:latin typeface="Bookman Old Styl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A1:AT49"/>
  <sheetViews>
    <sheetView showGridLines="0" tabSelected="1" zoomScaleNormal="100" workbookViewId="0">
      <selection activeCell="N3" sqref="N3"/>
    </sheetView>
  </sheetViews>
  <sheetFormatPr defaultRowHeight="16.5" x14ac:dyDescent="0.3"/>
  <cols>
    <col min="1" max="1" width="2.625" customWidth="1"/>
    <col min="2" max="2" width="20.25" customWidth="1"/>
    <col min="3" max="44" width="4.625" customWidth="1"/>
    <col min="45" max="45" width="2.625" customWidth="1"/>
  </cols>
  <sheetData>
    <row r="1" spans="1:44" ht="39.950000000000003" customHeight="1" thickBot="1" x14ac:dyDescent="0.35">
      <c r="B1" s="5" t="s">
        <v>12</v>
      </c>
    </row>
    <row r="2" spans="1:44" ht="21.75" customHeight="1" thickTop="1" thickBot="1" x14ac:dyDescent="0.3">
      <c r="B2" s="14" t="s">
        <v>16</v>
      </c>
      <c r="C2" s="42" t="s">
        <v>99</v>
      </c>
      <c r="D2" s="42"/>
      <c r="E2" s="42"/>
      <c r="F2" s="42"/>
      <c r="G2" s="42"/>
      <c r="H2" s="42"/>
      <c r="I2" s="42"/>
      <c r="J2" s="12"/>
      <c r="U2" s="4"/>
      <c r="V2" s="4"/>
      <c r="W2" s="4"/>
      <c r="X2" s="4"/>
      <c r="Y2" s="4"/>
      <c r="Z2" s="4"/>
      <c r="AA2" s="4"/>
      <c r="AB2" s="4"/>
    </row>
    <row r="3" spans="1:44" ht="21.95" customHeight="1" thickTop="1" thickBot="1" x14ac:dyDescent="0.3">
      <c r="B3" s="14" t="s">
        <v>17</v>
      </c>
      <c r="C3" s="43">
        <v>2022</v>
      </c>
      <c r="D3" s="43"/>
      <c r="E3" s="43"/>
      <c r="F3" s="43"/>
      <c r="G3" s="43"/>
      <c r="H3" s="43"/>
      <c r="I3" s="43"/>
      <c r="J3" s="12"/>
      <c r="U3" s="4"/>
      <c r="V3" s="4"/>
      <c r="W3" s="4"/>
      <c r="X3" s="4"/>
      <c r="Y3" s="4"/>
      <c r="Z3" s="4"/>
      <c r="AA3" s="4"/>
      <c r="AB3" s="4"/>
    </row>
    <row r="4" spans="1:44" ht="15" customHeight="1" thickTop="1" x14ac:dyDescent="0.3">
      <c r="B4" s="4"/>
      <c r="C4" s="4"/>
      <c r="D4" s="4"/>
      <c r="E4" s="4"/>
      <c r="F4" s="4"/>
      <c r="G4" s="4"/>
      <c r="H4" s="4"/>
      <c r="I4" s="4"/>
      <c r="J4" s="4"/>
      <c r="K4" s="4"/>
      <c r="L4" s="4"/>
      <c r="M4" s="4"/>
      <c r="N4" s="4"/>
      <c r="O4" s="4"/>
      <c r="P4" s="4"/>
      <c r="Q4" s="4"/>
      <c r="R4" s="4"/>
      <c r="S4" s="4"/>
      <c r="T4" s="4"/>
      <c r="U4" s="4"/>
      <c r="V4" s="4"/>
      <c r="W4" s="4"/>
      <c r="X4" s="4"/>
      <c r="Y4" s="4"/>
      <c r="Z4" s="4"/>
      <c r="AA4" s="4"/>
      <c r="AB4" s="4"/>
    </row>
    <row r="5" spans="1:44" x14ac:dyDescent="0.3">
      <c r="B5" t="s">
        <v>19</v>
      </c>
      <c r="C5" t="s">
        <v>23</v>
      </c>
      <c r="D5" t="s">
        <v>24</v>
      </c>
      <c r="E5" t="s">
        <v>25</v>
      </c>
      <c r="F5" t="s">
        <v>26</v>
      </c>
      <c r="G5" t="s">
        <v>27</v>
      </c>
      <c r="H5" t="s">
        <v>28</v>
      </c>
      <c r="I5" t="s">
        <v>29</v>
      </c>
      <c r="J5" t="s">
        <v>39</v>
      </c>
      <c r="K5" t="s">
        <v>41</v>
      </c>
      <c r="L5" t="s">
        <v>40</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c r="AQ5" t="s">
        <v>72</v>
      </c>
      <c r="AR5" t="s">
        <v>73</v>
      </c>
    </row>
    <row r="6" spans="1:44" ht="18.75" customHeight="1" x14ac:dyDescent="0.3">
      <c r="B6" s="13" t="s">
        <v>20</v>
      </c>
      <c r="C6" s="18" t="str">
        <f t="shared" ref="C6:C17" si="0">IFERROR(IF(TEXT(DATE(Calendar_Year,ROW($A1),1),"ddd")=LEFT(C$5,3),DATE(Calendar_Year,ROW($A1),1),""),"")</f>
        <v/>
      </c>
      <c r="D6" s="18" t="str">
        <f t="shared" ref="D6:I17" si="1">IFERROR(IF(TEXT(DATE(Calendar_Year,ROW($A1),1),"ddd")=LEFT(D$5,3),DATE(Calendar_Year,ROW($A1),1),IF(C6&gt;=1,C6+1,"")),"")</f>
        <v/>
      </c>
      <c r="E6" s="18" t="str">
        <f t="shared" si="1"/>
        <v/>
      </c>
      <c r="F6" s="18" t="str">
        <f t="shared" si="1"/>
        <v/>
      </c>
      <c r="G6" s="18" t="str">
        <f t="shared" si="1"/>
        <v/>
      </c>
      <c r="H6" s="18" t="str">
        <f t="shared" si="1"/>
        <v/>
      </c>
      <c r="I6" s="18">
        <f t="shared" si="1"/>
        <v>44562</v>
      </c>
      <c r="J6" s="18">
        <f t="shared" ref="J6:J17" si="2">IFERROR(IF(I6&gt;=1,I6+1,""),"")</f>
        <v>44563</v>
      </c>
      <c r="K6" s="18">
        <f t="shared" ref="K6:K17" si="3">IFERROR(IF(J6&gt;=1,J6+1,""),"")</f>
        <v>44564</v>
      </c>
      <c r="L6" s="18">
        <f t="shared" ref="L6:L17" si="4">IFERROR(IF(K6&gt;=1,K6+1,""),"")</f>
        <v>44565</v>
      </c>
      <c r="M6" s="18">
        <f t="shared" ref="M6:M17" si="5">IFERROR(IF(L6&gt;=1,L6+1,""),"")</f>
        <v>44566</v>
      </c>
      <c r="N6" s="18">
        <f t="shared" ref="N6:N17" si="6">IFERROR(IF(M6&gt;=1,M6+1,""),"")</f>
        <v>44567</v>
      </c>
      <c r="O6" s="18">
        <f t="shared" ref="O6:O17" si="7">IFERROR(IF(N6&gt;=1,N6+1,""),"")</f>
        <v>44568</v>
      </c>
      <c r="P6" s="18">
        <f t="shared" ref="P6:P17" si="8">IFERROR(IF(O6&gt;=1,O6+1,""),"")</f>
        <v>44569</v>
      </c>
      <c r="Q6" s="18">
        <f t="shared" ref="Q6:Q17" si="9">IFERROR(IF(P6&gt;=1,P6+1,""),"")</f>
        <v>44570</v>
      </c>
      <c r="R6" s="18">
        <f t="shared" ref="R6:R17" si="10">IFERROR(IF(Q6&gt;=1,Q6+1,""),"")</f>
        <v>44571</v>
      </c>
      <c r="S6" s="18">
        <f t="shared" ref="S6:S17" si="11">IFERROR(IF(R6&gt;=1,R6+1,""),"")</f>
        <v>44572</v>
      </c>
      <c r="T6" s="18">
        <f t="shared" ref="T6:T17" si="12">IFERROR(IF(S6&gt;=1,S6+1,""),"")</f>
        <v>44573</v>
      </c>
      <c r="U6" s="18">
        <f t="shared" ref="U6:U17" si="13">IFERROR(IF(T6&gt;=1,T6+1,""),"")</f>
        <v>44574</v>
      </c>
      <c r="V6" s="18">
        <f t="shared" ref="V6:V17" si="14">IFERROR(IF(U6&gt;=1,U6+1,""),"")</f>
        <v>44575</v>
      </c>
      <c r="W6" s="18">
        <f t="shared" ref="W6:W17" si="15">IFERROR(IF(V6&gt;=1,V6+1,""),"")</f>
        <v>44576</v>
      </c>
      <c r="X6" s="18">
        <f t="shared" ref="X6:X17" si="16">IFERROR(IF(W6&gt;=1,W6+1,""),"")</f>
        <v>44577</v>
      </c>
      <c r="Y6" s="18">
        <f t="shared" ref="Y6:Y17" si="17">IFERROR(IF(X6&gt;=1,X6+1,""),"")</f>
        <v>44578</v>
      </c>
      <c r="Z6" s="18">
        <f t="shared" ref="Z6:Z17" si="18">IFERROR(IF(Y6&gt;=1,Y6+1,""),"")</f>
        <v>44579</v>
      </c>
      <c r="AA6" s="18">
        <f t="shared" ref="AA6:AA17" si="19">IFERROR(IF(Z6&gt;=1,Z6+1,""),"")</f>
        <v>44580</v>
      </c>
      <c r="AB6" s="18">
        <f t="shared" ref="AB6:AB17" si="20">IFERROR(IF(AA6&gt;=1,AA6+1,""),"")</f>
        <v>44581</v>
      </c>
      <c r="AC6" s="18">
        <f t="shared" ref="AC6:AC17" si="21">IFERROR(IF(AB6&gt;=1,AB6+1,""),"")</f>
        <v>44582</v>
      </c>
      <c r="AD6" s="18">
        <f t="shared" ref="AD6:AD17" si="22">IFERROR(IF(AC6&gt;=1,AC6+1,""),"")</f>
        <v>44583</v>
      </c>
      <c r="AE6" s="18">
        <f t="shared" ref="AE6:AE17" si="23">IFERROR(IF(AD6&gt;=1,AD6+1,""),"")</f>
        <v>44584</v>
      </c>
      <c r="AF6" s="18">
        <f t="shared" ref="AF6:AF17" si="24">IFERROR(IF(AE6&gt;=1,AE6+1,""),"")</f>
        <v>44585</v>
      </c>
      <c r="AG6" s="18">
        <f t="shared" ref="AG6:AG17" si="25">IFERROR(IF(AF6&gt;=1,AF6+1,""),"")</f>
        <v>44586</v>
      </c>
      <c r="AH6" s="18">
        <f t="shared" ref="AH6:AH17" si="26">IFERROR(IF(AG6&gt;=1,AG6+1,""),"")</f>
        <v>44587</v>
      </c>
      <c r="AI6" s="18">
        <f t="shared" ref="AI6:AI17" si="27">IFERROR(IF(AH6&gt;=1,AH6+1,""),"")</f>
        <v>44588</v>
      </c>
      <c r="AJ6" s="18">
        <f t="shared" ref="AJ6:AJ17" si="28">IFERROR(IF(AI6&gt;=1,AI6+1,""),"")</f>
        <v>44589</v>
      </c>
      <c r="AK6" s="18">
        <f t="shared" ref="AK6:AK17" si="29">IFERROR(IF(AJ6&gt;=1,AJ6+1,""),"")</f>
        <v>44590</v>
      </c>
      <c r="AL6" s="18">
        <f t="shared" ref="AL6:AR17" si="30">IFERROR(IF(AND(AK6&gt;=1,AK6+1&lt;=DATE(Calendar_Year,ROW($A1)+1,0)),AK6+1,""),"")</f>
        <v>44591</v>
      </c>
      <c r="AM6" s="18">
        <f t="shared" si="30"/>
        <v>44592</v>
      </c>
      <c r="AN6" s="18" t="str">
        <f t="shared" si="30"/>
        <v/>
      </c>
      <c r="AO6" s="18" t="str">
        <f t="shared" si="30"/>
        <v/>
      </c>
      <c r="AP6" s="18" t="str">
        <f t="shared" si="30"/>
        <v/>
      </c>
      <c r="AQ6" s="18" t="str">
        <f t="shared" si="30"/>
        <v/>
      </c>
      <c r="AR6" s="18" t="str">
        <f t="shared" si="30"/>
        <v/>
      </c>
    </row>
    <row r="7" spans="1:44" ht="18.75" customHeight="1" x14ac:dyDescent="0.3">
      <c r="B7" s="13" t="s">
        <v>21</v>
      </c>
      <c r="C7" s="18" t="str">
        <f t="shared" si="0"/>
        <v/>
      </c>
      <c r="D7" s="18" t="str">
        <f t="shared" si="1"/>
        <v/>
      </c>
      <c r="E7" s="18">
        <f t="shared" si="1"/>
        <v>44593</v>
      </c>
      <c r="F7" s="18">
        <f t="shared" si="1"/>
        <v>44594</v>
      </c>
      <c r="G7" s="18">
        <f t="shared" si="1"/>
        <v>44595</v>
      </c>
      <c r="H7" s="18">
        <f t="shared" si="1"/>
        <v>44596</v>
      </c>
      <c r="I7" s="18">
        <f t="shared" si="1"/>
        <v>44597</v>
      </c>
      <c r="J7" s="18">
        <f t="shared" si="2"/>
        <v>44598</v>
      </c>
      <c r="K7" s="18">
        <f t="shared" si="3"/>
        <v>44599</v>
      </c>
      <c r="L7" s="18">
        <f t="shared" si="4"/>
        <v>44600</v>
      </c>
      <c r="M7" s="18">
        <f t="shared" si="5"/>
        <v>44601</v>
      </c>
      <c r="N7" s="18">
        <f t="shared" si="6"/>
        <v>44602</v>
      </c>
      <c r="O7" s="18">
        <f t="shared" si="7"/>
        <v>44603</v>
      </c>
      <c r="P7" s="18">
        <f t="shared" si="8"/>
        <v>44604</v>
      </c>
      <c r="Q7" s="18">
        <f t="shared" si="9"/>
        <v>44605</v>
      </c>
      <c r="R7" s="18">
        <f t="shared" si="10"/>
        <v>44606</v>
      </c>
      <c r="S7" s="18">
        <f t="shared" si="11"/>
        <v>44607</v>
      </c>
      <c r="T7" s="18">
        <f t="shared" si="12"/>
        <v>44608</v>
      </c>
      <c r="U7" s="18">
        <f t="shared" si="13"/>
        <v>44609</v>
      </c>
      <c r="V7" s="18">
        <f t="shared" si="14"/>
        <v>44610</v>
      </c>
      <c r="W7" s="18">
        <f t="shared" si="15"/>
        <v>44611</v>
      </c>
      <c r="X7" s="18">
        <f t="shared" si="16"/>
        <v>44612</v>
      </c>
      <c r="Y7" s="18">
        <f t="shared" si="17"/>
        <v>44613</v>
      </c>
      <c r="Z7" s="18">
        <f t="shared" si="18"/>
        <v>44614</v>
      </c>
      <c r="AA7" s="18">
        <f t="shared" si="19"/>
        <v>44615</v>
      </c>
      <c r="AB7" s="18">
        <f t="shared" si="20"/>
        <v>44616</v>
      </c>
      <c r="AC7" s="18">
        <f t="shared" si="21"/>
        <v>44617</v>
      </c>
      <c r="AD7" s="18">
        <f t="shared" si="22"/>
        <v>44618</v>
      </c>
      <c r="AE7" s="18">
        <f t="shared" si="23"/>
        <v>44619</v>
      </c>
      <c r="AF7" s="18">
        <f t="shared" si="24"/>
        <v>44620</v>
      </c>
      <c r="AG7" s="18">
        <f t="shared" si="25"/>
        <v>44621</v>
      </c>
      <c r="AH7" s="18">
        <f t="shared" si="26"/>
        <v>44622</v>
      </c>
      <c r="AI7" s="18">
        <f t="shared" si="27"/>
        <v>44623</v>
      </c>
      <c r="AJ7" s="18">
        <f t="shared" si="28"/>
        <v>44624</v>
      </c>
      <c r="AK7" s="18">
        <f t="shared" si="29"/>
        <v>44625</v>
      </c>
      <c r="AL7" s="18" t="str">
        <f t="shared" si="30"/>
        <v/>
      </c>
      <c r="AM7" s="18" t="str">
        <f t="shared" si="30"/>
        <v/>
      </c>
      <c r="AN7" s="18" t="str">
        <f t="shared" si="30"/>
        <v/>
      </c>
      <c r="AO7" s="18" t="str">
        <f t="shared" si="30"/>
        <v/>
      </c>
      <c r="AP7" s="18" t="str">
        <f t="shared" si="30"/>
        <v/>
      </c>
      <c r="AQ7" s="18" t="str">
        <f t="shared" si="30"/>
        <v/>
      </c>
      <c r="AR7" s="18" t="str">
        <f t="shared" si="30"/>
        <v/>
      </c>
    </row>
    <row r="8" spans="1:44" ht="18.75" customHeight="1" x14ac:dyDescent="0.3">
      <c r="A8" s="17"/>
      <c r="B8" s="13" t="s">
        <v>22</v>
      </c>
      <c r="C8" s="18" t="str">
        <f t="shared" si="0"/>
        <v/>
      </c>
      <c r="D8" s="18" t="str">
        <f t="shared" si="1"/>
        <v/>
      </c>
      <c r="E8" s="18">
        <f t="shared" si="1"/>
        <v>44621</v>
      </c>
      <c r="F8" s="18">
        <f t="shared" si="1"/>
        <v>44622</v>
      </c>
      <c r="G8" s="18">
        <f t="shared" si="1"/>
        <v>44623</v>
      </c>
      <c r="H8" s="18">
        <f t="shared" si="1"/>
        <v>44624</v>
      </c>
      <c r="I8" s="18">
        <f t="shared" si="1"/>
        <v>44625</v>
      </c>
      <c r="J8" s="18">
        <f t="shared" si="2"/>
        <v>44626</v>
      </c>
      <c r="K8" s="18">
        <f t="shared" si="3"/>
        <v>44627</v>
      </c>
      <c r="L8" s="18">
        <f t="shared" si="4"/>
        <v>44628</v>
      </c>
      <c r="M8" s="18">
        <f t="shared" si="5"/>
        <v>44629</v>
      </c>
      <c r="N8" s="18">
        <f t="shared" si="6"/>
        <v>44630</v>
      </c>
      <c r="O8" s="18">
        <f t="shared" si="7"/>
        <v>44631</v>
      </c>
      <c r="P8" s="18">
        <f t="shared" si="8"/>
        <v>44632</v>
      </c>
      <c r="Q8" s="18">
        <f t="shared" si="9"/>
        <v>44633</v>
      </c>
      <c r="R8" s="18">
        <f t="shared" si="10"/>
        <v>44634</v>
      </c>
      <c r="S8" s="18">
        <f t="shared" si="11"/>
        <v>44635</v>
      </c>
      <c r="T8" s="18">
        <f t="shared" si="12"/>
        <v>44636</v>
      </c>
      <c r="U8" s="18">
        <f t="shared" si="13"/>
        <v>44637</v>
      </c>
      <c r="V8" s="18">
        <f t="shared" si="14"/>
        <v>44638</v>
      </c>
      <c r="W8" s="18">
        <f t="shared" si="15"/>
        <v>44639</v>
      </c>
      <c r="X8" s="18">
        <f t="shared" si="16"/>
        <v>44640</v>
      </c>
      <c r="Y8" s="18">
        <f t="shared" si="17"/>
        <v>44641</v>
      </c>
      <c r="Z8" s="18">
        <f t="shared" si="18"/>
        <v>44642</v>
      </c>
      <c r="AA8" s="18">
        <f t="shared" si="19"/>
        <v>44643</v>
      </c>
      <c r="AB8" s="18">
        <f t="shared" si="20"/>
        <v>44644</v>
      </c>
      <c r="AC8" s="18">
        <f t="shared" si="21"/>
        <v>44645</v>
      </c>
      <c r="AD8" s="18">
        <f t="shared" si="22"/>
        <v>44646</v>
      </c>
      <c r="AE8" s="18">
        <f t="shared" si="23"/>
        <v>44647</v>
      </c>
      <c r="AF8" s="18">
        <f t="shared" si="24"/>
        <v>44648</v>
      </c>
      <c r="AG8" s="18">
        <f t="shared" si="25"/>
        <v>44649</v>
      </c>
      <c r="AH8" s="18">
        <f t="shared" si="26"/>
        <v>44650</v>
      </c>
      <c r="AI8" s="18">
        <f t="shared" si="27"/>
        <v>44651</v>
      </c>
      <c r="AJ8" s="18">
        <f t="shared" si="28"/>
        <v>44652</v>
      </c>
      <c r="AK8" s="18">
        <f t="shared" si="29"/>
        <v>44653</v>
      </c>
      <c r="AL8" s="18" t="str">
        <f t="shared" si="30"/>
        <v/>
      </c>
      <c r="AM8" s="18" t="str">
        <f t="shared" si="30"/>
        <v/>
      </c>
      <c r="AN8" s="18" t="str">
        <f t="shared" si="30"/>
        <v/>
      </c>
      <c r="AO8" s="18" t="str">
        <f t="shared" si="30"/>
        <v/>
      </c>
      <c r="AP8" s="18" t="str">
        <f t="shared" si="30"/>
        <v/>
      </c>
      <c r="AQ8" s="18" t="str">
        <f t="shared" si="30"/>
        <v/>
      </c>
      <c r="AR8" s="18" t="str">
        <f t="shared" si="30"/>
        <v/>
      </c>
    </row>
    <row r="9" spans="1:44" ht="18.75" customHeight="1" x14ac:dyDescent="0.3">
      <c r="B9" s="13" t="s">
        <v>30</v>
      </c>
      <c r="C9" s="18" t="str">
        <f t="shared" si="0"/>
        <v/>
      </c>
      <c r="D9" s="18" t="str">
        <f t="shared" si="1"/>
        <v/>
      </c>
      <c r="E9" s="18" t="str">
        <f t="shared" si="1"/>
        <v/>
      </c>
      <c r="F9" s="18" t="str">
        <f t="shared" si="1"/>
        <v/>
      </c>
      <c r="G9" s="18" t="str">
        <f t="shared" si="1"/>
        <v/>
      </c>
      <c r="H9" s="18">
        <f t="shared" si="1"/>
        <v>44652</v>
      </c>
      <c r="I9" s="18">
        <f t="shared" si="1"/>
        <v>44653</v>
      </c>
      <c r="J9" s="18">
        <f t="shared" si="2"/>
        <v>44654</v>
      </c>
      <c r="K9" s="18">
        <f t="shared" si="3"/>
        <v>44655</v>
      </c>
      <c r="L9" s="18">
        <f t="shared" si="4"/>
        <v>44656</v>
      </c>
      <c r="M9" s="18">
        <f t="shared" si="5"/>
        <v>44657</v>
      </c>
      <c r="N9" s="18">
        <f t="shared" si="6"/>
        <v>44658</v>
      </c>
      <c r="O9" s="18">
        <f t="shared" si="7"/>
        <v>44659</v>
      </c>
      <c r="P9" s="18">
        <f t="shared" si="8"/>
        <v>44660</v>
      </c>
      <c r="Q9" s="18">
        <f t="shared" si="9"/>
        <v>44661</v>
      </c>
      <c r="R9" s="18">
        <f t="shared" si="10"/>
        <v>44662</v>
      </c>
      <c r="S9" s="18">
        <f t="shared" si="11"/>
        <v>44663</v>
      </c>
      <c r="T9" s="18">
        <f t="shared" si="12"/>
        <v>44664</v>
      </c>
      <c r="U9" s="18">
        <f t="shared" si="13"/>
        <v>44665</v>
      </c>
      <c r="V9" s="18">
        <f t="shared" si="14"/>
        <v>44666</v>
      </c>
      <c r="W9" s="18">
        <f t="shared" si="15"/>
        <v>44667</v>
      </c>
      <c r="X9" s="18">
        <f t="shared" si="16"/>
        <v>44668</v>
      </c>
      <c r="Y9" s="18">
        <f t="shared" si="17"/>
        <v>44669</v>
      </c>
      <c r="Z9" s="18">
        <f t="shared" si="18"/>
        <v>44670</v>
      </c>
      <c r="AA9" s="18">
        <f t="shared" si="19"/>
        <v>44671</v>
      </c>
      <c r="AB9" s="18">
        <f t="shared" si="20"/>
        <v>44672</v>
      </c>
      <c r="AC9" s="18">
        <f t="shared" si="21"/>
        <v>44673</v>
      </c>
      <c r="AD9" s="18">
        <f t="shared" si="22"/>
        <v>44674</v>
      </c>
      <c r="AE9" s="18">
        <f t="shared" si="23"/>
        <v>44675</v>
      </c>
      <c r="AF9" s="18">
        <f t="shared" si="24"/>
        <v>44676</v>
      </c>
      <c r="AG9" s="18">
        <f t="shared" si="25"/>
        <v>44677</v>
      </c>
      <c r="AH9" s="18">
        <f t="shared" si="26"/>
        <v>44678</v>
      </c>
      <c r="AI9" s="18">
        <f t="shared" si="27"/>
        <v>44679</v>
      </c>
      <c r="AJ9" s="18">
        <f t="shared" si="28"/>
        <v>44680</v>
      </c>
      <c r="AK9" s="18">
        <f t="shared" si="29"/>
        <v>44681</v>
      </c>
      <c r="AL9" s="18" t="str">
        <f t="shared" si="30"/>
        <v/>
      </c>
      <c r="AM9" s="18" t="str">
        <f t="shared" si="30"/>
        <v/>
      </c>
      <c r="AN9" s="18" t="str">
        <f t="shared" si="30"/>
        <v/>
      </c>
      <c r="AO9" s="18" t="str">
        <f t="shared" si="30"/>
        <v/>
      </c>
      <c r="AP9" s="18" t="str">
        <f t="shared" si="30"/>
        <v/>
      </c>
      <c r="AQ9" s="18" t="str">
        <f t="shared" si="30"/>
        <v/>
      </c>
      <c r="AR9" s="18" t="str">
        <f t="shared" si="30"/>
        <v/>
      </c>
    </row>
    <row r="10" spans="1:44" ht="18.75" customHeight="1" x14ac:dyDescent="0.3">
      <c r="B10" s="13" t="s">
        <v>31</v>
      </c>
      <c r="C10" s="18">
        <f t="shared" si="0"/>
        <v>44682</v>
      </c>
      <c r="D10" s="18">
        <f t="shared" si="1"/>
        <v>44683</v>
      </c>
      <c r="E10" s="18">
        <f t="shared" si="1"/>
        <v>44684</v>
      </c>
      <c r="F10" s="18">
        <f t="shared" si="1"/>
        <v>44685</v>
      </c>
      <c r="G10" s="18">
        <f t="shared" si="1"/>
        <v>44686</v>
      </c>
      <c r="H10" s="18">
        <f t="shared" si="1"/>
        <v>44687</v>
      </c>
      <c r="I10" s="18">
        <f t="shared" si="1"/>
        <v>44688</v>
      </c>
      <c r="J10" s="18">
        <f t="shared" si="2"/>
        <v>44689</v>
      </c>
      <c r="K10" s="18">
        <f t="shared" si="3"/>
        <v>44690</v>
      </c>
      <c r="L10" s="18">
        <f t="shared" si="4"/>
        <v>44691</v>
      </c>
      <c r="M10" s="18">
        <f t="shared" si="5"/>
        <v>44692</v>
      </c>
      <c r="N10" s="18">
        <f t="shared" si="6"/>
        <v>44693</v>
      </c>
      <c r="O10" s="18">
        <f t="shared" si="7"/>
        <v>44694</v>
      </c>
      <c r="P10" s="18">
        <f t="shared" si="8"/>
        <v>44695</v>
      </c>
      <c r="Q10" s="18">
        <f t="shared" si="9"/>
        <v>44696</v>
      </c>
      <c r="R10" s="18">
        <f t="shared" si="10"/>
        <v>44697</v>
      </c>
      <c r="S10" s="18">
        <f t="shared" si="11"/>
        <v>44698</v>
      </c>
      <c r="T10" s="18">
        <f t="shared" si="12"/>
        <v>44699</v>
      </c>
      <c r="U10" s="18">
        <f t="shared" si="13"/>
        <v>44700</v>
      </c>
      <c r="V10" s="18">
        <f t="shared" si="14"/>
        <v>44701</v>
      </c>
      <c r="W10" s="18">
        <f t="shared" si="15"/>
        <v>44702</v>
      </c>
      <c r="X10" s="18">
        <f t="shared" si="16"/>
        <v>44703</v>
      </c>
      <c r="Y10" s="18">
        <f t="shared" si="17"/>
        <v>44704</v>
      </c>
      <c r="Z10" s="18">
        <f t="shared" si="18"/>
        <v>44705</v>
      </c>
      <c r="AA10" s="18">
        <f t="shared" si="19"/>
        <v>44706</v>
      </c>
      <c r="AB10" s="18">
        <f t="shared" si="20"/>
        <v>44707</v>
      </c>
      <c r="AC10" s="18">
        <f t="shared" si="21"/>
        <v>44708</v>
      </c>
      <c r="AD10" s="18">
        <f t="shared" si="22"/>
        <v>44709</v>
      </c>
      <c r="AE10" s="18">
        <f t="shared" si="23"/>
        <v>44710</v>
      </c>
      <c r="AF10" s="18">
        <f t="shared" si="24"/>
        <v>44711</v>
      </c>
      <c r="AG10" s="18">
        <f t="shared" si="25"/>
        <v>44712</v>
      </c>
      <c r="AH10" s="18">
        <f t="shared" si="26"/>
        <v>44713</v>
      </c>
      <c r="AI10" s="18">
        <f t="shared" si="27"/>
        <v>44714</v>
      </c>
      <c r="AJ10" s="18">
        <f t="shared" si="28"/>
        <v>44715</v>
      </c>
      <c r="AK10" s="18">
        <f t="shared" si="29"/>
        <v>44716</v>
      </c>
      <c r="AL10" s="18" t="str">
        <f t="shared" si="30"/>
        <v/>
      </c>
      <c r="AM10" s="18" t="str">
        <f t="shared" si="30"/>
        <v/>
      </c>
      <c r="AN10" s="18" t="str">
        <f t="shared" si="30"/>
        <v/>
      </c>
      <c r="AO10" s="18" t="str">
        <f t="shared" si="30"/>
        <v/>
      </c>
      <c r="AP10" s="18" t="str">
        <f t="shared" si="30"/>
        <v/>
      </c>
      <c r="AQ10" s="18" t="str">
        <f t="shared" si="30"/>
        <v/>
      </c>
      <c r="AR10" s="18" t="str">
        <f t="shared" si="30"/>
        <v/>
      </c>
    </row>
    <row r="11" spans="1:44" ht="18.75" customHeight="1" x14ac:dyDescent="0.3">
      <c r="B11" s="13" t="s">
        <v>32</v>
      </c>
      <c r="C11" s="18" t="str">
        <f t="shared" si="0"/>
        <v/>
      </c>
      <c r="D11" s="18" t="str">
        <f t="shared" si="1"/>
        <v/>
      </c>
      <c r="E11" s="18" t="str">
        <f t="shared" si="1"/>
        <v/>
      </c>
      <c r="F11" s="18">
        <f t="shared" si="1"/>
        <v>44713</v>
      </c>
      <c r="G11" s="18">
        <f t="shared" si="1"/>
        <v>44714</v>
      </c>
      <c r="H11" s="18">
        <f t="shared" si="1"/>
        <v>44715</v>
      </c>
      <c r="I11" s="18">
        <f t="shared" si="1"/>
        <v>44716</v>
      </c>
      <c r="J11" s="18">
        <f t="shared" si="2"/>
        <v>44717</v>
      </c>
      <c r="K11" s="18">
        <f t="shared" si="3"/>
        <v>44718</v>
      </c>
      <c r="L11" s="18">
        <f t="shared" si="4"/>
        <v>44719</v>
      </c>
      <c r="M11" s="18">
        <f t="shared" si="5"/>
        <v>44720</v>
      </c>
      <c r="N11" s="18">
        <f t="shared" si="6"/>
        <v>44721</v>
      </c>
      <c r="O11" s="18">
        <f t="shared" si="7"/>
        <v>44722</v>
      </c>
      <c r="P11" s="18">
        <f t="shared" si="8"/>
        <v>44723</v>
      </c>
      <c r="Q11" s="18">
        <f t="shared" si="9"/>
        <v>44724</v>
      </c>
      <c r="R11" s="18">
        <f t="shared" si="10"/>
        <v>44725</v>
      </c>
      <c r="S11" s="18">
        <f t="shared" si="11"/>
        <v>44726</v>
      </c>
      <c r="T11" s="18">
        <f t="shared" si="12"/>
        <v>44727</v>
      </c>
      <c r="U11" s="18">
        <f t="shared" si="13"/>
        <v>44728</v>
      </c>
      <c r="V11" s="18">
        <f t="shared" si="14"/>
        <v>44729</v>
      </c>
      <c r="W11" s="18">
        <f t="shared" si="15"/>
        <v>44730</v>
      </c>
      <c r="X11" s="18">
        <f t="shared" si="16"/>
        <v>44731</v>
      </c>
      <c r="Y11" s="18">
        <f t="shared" si="17"/>
        <v>44732</v>
      </c>
      <c r="Z11" s="18">
        <f t="shared" si="18"/>
        <v>44733</v>
      </c>
      <c r="AA11" s="18">
        <f t="shared" si="19"/>
        <v>44734</v>
      </c>
      <c r="AB11" s="18">
        <f t="shared" si="20"/>
        <v>44735</v>
      </c>
      <c r="AC11" s="18">
        <f t="shared" si="21"/>
        <v>44736</v>
      </c>
      <c r="AD11" s="18">
        <f t="shared" si="22"/>
        <v>44737</v>
      </c>
      <c r="AE11" s="18">
        <f t="shared" si="23"/>
        <v>44738</v>
      </c>
      <c r="AF11" s="18">
        <f t="shared" si="24"/>
        <v>44739</v>
      </c>
      <c r="AG11" s="18">
        <f t="shared" si="25"/>
        <v>44740</v>
      </c>
      <c r="AH11" s="18">
        <f t="shared" si="26"/>
        <v>44741</v>
      </c>
      <c r="AI11" s="18">
        <f t="shared" si="27"/>
        <v>44742</v>
      </c>
      <c r="AJ11" s="18">
        <f t="shared" si="28"/>
        <v>44743</v>
      </c>
      <c r="AK11" s="18">
        <f t="shared" si="29"/>
        <v>44744</v>
      </c>
      <c r="AL11" s="18" t="str">
        <f t="shared" si="30"/>
        <v/>
      </c>
      <c r="AM11" s="18" t="str">
        <f t="shared" si="30"/>
        <v/>
      </c>
      <c r="AN11" s="18" t="str">
        <f t="shared" si="30"/>
        <v/>
      </c>
      <c r="AO11" s="18" t="str">
        <f t="shared" si="30"/>
        <v/>
      </c>
      <c r="AP11" s="18" t="str">
        <f t="shared" si="30"/>
        <v/>
      </c>
      <c r="AQ11" s="18" t="str">
        <f t="shared" si="30"/>
        <v/>
      </c>
      <c r="AR11" s="18" t="str">
        <f t="shared" si="30"/>
        <v/>
      </c>
    </row>
    <row r="12" spans="1:44" ht="18.75" customHeight="1" x14ac:dyDescent="0.3">
      <c r="B12" s="13" t="s">
        <v>33</v>
      </c>
      <c r="C12" s="18" t="str">
        <f t="shared" si="0"/>
        <v/>
      </c>
      <c r="D12" s="18" t="str">
        <f t="shared" si="1"/>
        <v/>
      </c>
      <c r="E12" s="18" t="str">
        <f t="shared" si="1"/>
        <v/>
      </c>
      <c r="F12" s="18" t="str">
        <f t="shared" si="1"/>
        <v/>
      </c>
      <c r="G12" s="18" t="str">
        <f t="shared" si="1"/>
        <v/>
      </c>
      <c r="H12" s="18">
        <f t="shared" si="1"/>
        <v>44743</v>
      </c>
      <c r="I12" s="18">
        <f t="shared" si="1"/>
        <v>44744</v>
      </c>
      <c r="J12" s="18">
        <f t="shared" si="2"/>
        <v>44745</v>
      </c>
      <c r="K12" s="18">
        <f t="shared" si="3"/>
        <v>44746</v>
      </c>
      <c r="L12" s="18">
        <f t="shared" si="4"/>
        <v>44747</v>
      </c>
      <c r="M12" s="18">
        <f t="shared" si="5"/>
        <v>44748</v>
      </c>
      <c r="N12" s="18">
        <f t="shared" si="6"/>
        <v>44749</v>
      </c>
      <c r="O12" s="18">
        <f t="shared" si="7"/>
        <v>44750</v>
      </c>
      <c r="P12" s="18">
        <f t="shared" si="8"/>
        <v>44751</v>
      </c>
      <c r="Q12" s="18">
        <f t="shared" si="9"/>
        <v>44752</v>
      </c>
      <c r="R12" s="18">
        <f t="shared" si="10"/>
        <v>44753</v>
      </c>
      <c r="S12" s="18">
        <f t="shared" si="11"/>
        <v>44754</v>
      </c>
      <c r="T12" s="18">
        <f t="shared" si="12"/>
        <v>44755</v>
      </c>
      <c r="U12" s="18">
        <f t="shared" si="13"/>
        <v>44756</v>
      </c>
      <c r="V12" s="18">
        <f t="shared" si="14"/>
        <v>44757</v>
      </c>
      <c r="W12" s="18">
        <f t="shared" si="15"/>
        <v>44758</v>
      </c>
      <c r="X12" s="18">
        <f t="shared" si="16"/>
        <v>44759</v>
      </c>
      <c r="Y12" s="18">
        <f t="shared" si="17"/>
        <v>44760</v>
      </c>
      <c r="Z12" s="18">
        <f t="shared" si="18"/>
        <v>44761</v>
      </c>
      <c r="AA12" s="18">
        <f t="shared" si="19"/>
        <v>44762</v>
      </c>
      <c r="AB12" s="18">
        <f t="shared" si="20"/>
        <v>44763</v>
      </c>
      <c r="AC12" s="18">
        <f t="shared" si="21"/>
        <v>44764</v>
      </c>
      <c r="AD12" s="18">
        <f t="shared" si="22"/>
        <v>44765</v>
      </c>
      <c r="AE12" s="18">
        <f t="shared" si="23"/>
        <v>44766</v>
      </c>
      <c r="AF12" s="18">
        <f t="shared" si="24"/>
        <v>44767</v>
      </c>
      <c r="AG12" s="18">
        <f t="shared" si="25"/>
        <v>44768</v>
      </c>
      <c r="AH12" s="18">
        <f t="shared" si="26"/>
        <v>44769</v>
      </c>
      <c r="AI12" s="18">
        <f t="shared" si="27"/>
        <v>44770</v>
      </c>
      <c r="AJ12" s="18">
        <f t="shared" si="28"/>
        <v>44771</v>
      </c>
      <c r="AK12" s="18">
        <f t="shared" si="29"/>
        <v>44772</v>
      </c>
      <c r="AL12" s="18">
        <f t="shared" si="30"/>
        <v>44773</v>
      </c>
      <c r="AM12" s="18" t="str">
        <f t="shared" si="30"/>
        <v/>
      </c>
      <c r="AN12" s="18" t="str">
        <f t="shared" si="30"/>
        <v/>
      </c>
      <c r="AO12" s="18" t="str">
        <f t="shared" si="30"/>
        <v/>
      </c>
      <c r="AP12" s="18" t="str">
        <f t="shared" si="30"/>
        <v/>
      </c>
      <c r="AQ12" s="18" t="str">
        <f t="shared" si="30"/>
        <v/>
      </c>
      <c r="AR12" s="18" t="str">
        <f t="shared" si="30"/>
        <v/>
      </c>
    </row>
    <row r="13" spans="1:44" ht="18.75" customHeight="1" x14ac:dyDescent="0.3">
      <c r="B13" s="13" t="s">
        <v>34</v>
      </c>
      <c r="C13" s="18" t="str">
        <f t="shared" si="0"/>
        <v/>
      </c>
      <c r="D13" s="18">
        <f t="shared" si="1"/>
        <v>44774</v>
      </c>
      <c r="E13" s="18">
        <f t="shared" si="1"/>
        <v>44775</v>
      </c>
      <c r="F13" s="18">
        <f t="shared" si="1"/>
        <v>44776</v>
      </c>
      <c r="G13" s="18">
        <f t="shared" si="1"/>
        <v>44777</v>
      </c>
      <c r="H13" s="18">
        <f t="shared" si="1"/>
        <v>44778</v>
      </c>
      <c r="I13" s="18">
        <f t="shared" si="1"/>
        <v>44779</v>
      </c>
      <c r="J13" s="18">
        <f t="shared" si="2"/>
        <v>44780</v>
      </c>
      <c r="K13" s="18">
        <f t="shared" si="3"/>
        <v>44781</v>
      </c>
      <c r="L13" s="18">
        <f t="shared" si="4"/>
        <v>44782</v>
      </c>
      <c r="M13" s="18">
        <f t="shared" si="5"/>
        <v>44783</v>
      </c>
      <c r="N13" s="18">
        <f t="shared" si="6"/>
        <v>44784</v>
      </c>
      <c r="O13" s="18">
        <f t="shared" si="7"/>
        <v>44785</v>
      </c>
      <c r="P13" s="18">
        <f t="shared" si="8"/>
        <v>44786</v>
      </c>
      <c r="Q13" s="18">
        <f t="shared" si="9"/>
        <v>44787</v>
      </c>
      <c r="R13" s="18">
        <f t="shared" si="10"/>
        <v>44788</v>
      </c>
      <c r="S13" s="18">
        <f t="shared" si="11"/>
        <v>44789</v>
      </c>
      <c r="T13" s="18">
        <f t="shared" si="12"/>
        <v>44790</v>
      </c>
      <c r="U13" s="18">
        <f t="shared" si="13"/>
        <v>44791</v>
      </c>
      <c r="V13" s="18">
        <f t="shared" si="14"/>
        <v>44792</v>
      </c>
      <c r="W13" s="18">
        <f t="shared" si="15"/>
        <v>44793</v>
      </c>
      <c r="X13" s="18">
        <f t="shared" si="16"/>
        <v>44794</v>
      </c>
      <c r="Y13" s="18">
        <f t="shared" si="17"/>
        <v>44795</v>
      </c>
      <c r="Z13" s="18">
        <f t="shared" si="18"/>
        <v>44796</v>
      </c>
      <c r="AA13" s="18">
        <f t="shared" si="19"/>
        <v>44797</v>
      </c>
      <c r="AB13" s="18">
        <f t="shared" si="20"/>
        <v>44798</v>
      </c>
      <c r="AC13" s="18">
        <f t="shared" si="21"/>
        <v>44799</v>
      </c>
      <c r="AD13" s="18">
        <f t="shared" si="22"/>
        <v>44800</v>
      </c>
      <c r="AE13" s="18">
        <f t="shared" si="23"/>
        <v>44801</v>
      </c>
      <c r="AF13" s="18">
        <f t="shared" si="24"/>
        <v>44802</v>
      </c>
      <c r="AG13" s="18">
        <f t="shared" si="25"/>
        <v>44803</v>
      </c>
      <c r="AH13" s="18">
        <f t="shared" si="26"/>
        <v>44804</v>
      </c>
      <c r="AI13" s="18">
        <f t="shared" si="27"/>
        <v>44805</v>
      </c>
      <c r="AJ13" s="18">
        <f t="shared" si="28"/>
        <v>44806</v>
      </c>
      <c r="AK13" s="18">
        <f t="shared" si="29"/>
        <v>44807</v>
      </c>
      <c r="AL13" s="18" t="str">
        <f t="shared" si="30"/>
        <v/>
      </c>
      <c r="AM13" s="18" t="str">
        <f t="shared" si="30"/>
        <v/>
      </c>
      <c r="AN13" s="18" t="str">
        <f t="shared" si="30"/>
        <v/>
      </c>
      <c r="AO13" s="18" t="str">
        <f t="shared" si="30"/>
        <v/>
      </c>
      <c r="AP13" s="18" t="str">
        <f t="shared" si="30"/>
        <v/>
      </c>
      <c r="AQ13" s="18" t="str">
        <f t="shared" si="30"/>
        <v/>
      </c>
      <c r="AR13" s="18" t="str">
        <f t="shared" si="30"/>
        <v/>
      </c>
    </row>
    <row r="14" spans="1:44" ht="18.75" customHeight="1" x14ac:dyDescent="0.3">
      <c r="B14" s="13" t="s">
        <v>35</v>
      </c>
      <c r="C14" s="18" t="str">
        <f t="shared" si="0"/>
        <v/>
      </c>
      <c r="D14" s="18" t="str">
        <f t="shared" si="1"/>
        <v/>
      </c>
      <c r="E14" s="18" t="str">
        <f t="shared" si="1"/>
        <v/>
      </c>
      <c r="F14" s="18" t="str">
        <f t="shared" si="1"/>
        <v/>
      </c>
      <c r="G14" s="18">
        <f t="shared" si="1"/>
        <v>44805</v>
      </c>
      <c r="H14" s="18">
        <f t="shared" si="1"/>
        <v>44806</v>
      </c>
      <c r="I14" s="18">
        <f t="shared" si="1"/>
        <v>44807</v>
      </c>
      <c r="J14" s="18">
        <f t="shared" si="2"/>
        <v>44808</v>
      </c>
      <c r="K14" s="18">
        <f t="shared" si="3"/>
        <v>44809</v>
      </c>
      <c r="L14" s="18">
        <f t="shared" si="4"/>
        <v>44810</v>
      </c>
      <c r="M14" s="18">
        <f t="shared" si="5"/>
        <v>44811</v>
      </c>
      <c r="N14" s="18">
        <f t="shared" si="6"/>
        <v>44812</v>
      </c>
      <c r="O14" s="18">
        <f t="shared" si="7"/>
        <v>44813</v>
      </c>
      <c r="P14" s="18">
        <f t="shared" si="8"/>
        <v>44814</v>
      </c>
      <c r="Q14" s="18">
        <f t="shared" si="9"/>
        <v>44815</v>
      </c>
      <c r="R14" s="18">
        <f t="shared" si="10"/>
        <v>44816</v>
      </c>
      <c r="S14" s="18">
        <f t="shared" si="11"/>
        <v>44817</v>
      </c>
      <c r="T14" s="18">
        <f t="shared" si="12"/>
        <v>44818</v>
      </c>
      <c r="U14" s="18">
        <f t="shared" si="13"/>
        <v>44819</v>
      </c>
      <c r="V14" s="18">
        <f t="shared" si="14"/>
        <v>44820</v>
      </c>
      <c r="W14" s="18">
        <f t="shared" si="15"/>
        <v>44821</v>
      </c>
      <c r="X14" s="18">
        <f t="shared" si="16"/>
        <v>44822</v>
      </c>
      <c r="Y14" s="18">
        <f t="shared" si="17"/>
        <v>44823</v>
      </c>
      <c r="Z14" s="18">
        <f t="shared" si="18"/>
        <v>44824</v>
      </c>
      <c r="AA14" s="18">
        <f t="shared" si="19"/>
        <v>44825</v>
      </c>
      <c r="AB14" s="18">
        <f t="shared" si="20"/>
        <v>44826</v>
      </c>
      <c r="AC14" s="18">
        <f t="shared" si="21"/>
        <v>44827</v>
      </c>
      <c r="AD14" s="18">
        <f t="shared" si="22"/>
        <v>44828</v>
      </c>
      <c r="AE14" s="18">
        <f t="shared" si="23"/>
        <v>44829</v>
      </c>
      <c r="AF14" s="18">
        <f t="shared" si="24"/>
        <v>44830</v>
      </c>
      <c r="AG14" s="18">
        <f t="shared" si="25"/>
        <v>44831</v>
      </c>
      <c r="AH14" s="18">
        <f t="shared" si="26"/>
        <v>44832</v>
      </c>
      <c r="AI14" s="18">
        <f t="shared" si="27"/>
        <v>44833</v>
      </c>
      <c r="AJ14" s="18">
        <f t="shared" si="28"/>
        <v>44834</v>
      </c>
      <c r="AK14" s="18">
        <f t="shared" si="29"/>
        <v>44835</v>
      </c>
      <c r="AL14" s="18" t="str">
        <f t="shared" si="30"/>
        <v/>
      </c>
      <c r="AM14" s="18" t="str">
        <f t="shared" si="30"/>
        <v/>
      </c>
      <c r="AN14" s="18" t="str">
        <f t="shared" si="30"/>
        <v/>
      </c>
      <c r="AO14" s="18" t="str">
        <f t="shared" si="30"/>
        <v/>
      </c>
      <c r="AP14" s="18" t="str">
        <f t="shared" si="30"/>
        <v/>
      </c>
      <c r="AQ14" s="18" t="str">
        <f t="shared" si="30"/>
        <v/>
      </c>
      <c r="AR14" s="18" t="str">
        <f t="shared" si="30"/>
        <v/>
      </c>
    </row>
    <row r="15" spans="1:44" ht="18.75" customHeight="1" x14ac:dyDescent="0.3">
      <c r="B15" s="13" t="s">
        <v>36</v>
      </c>
      <c r="C15" s="18" t="str">
        <f t="shared" si="0"/>
        <v/>
      </c>
      <c r="D15" s="18" t="str">
        <f t="shared" si="1"/>
        <v/>
      </c>
      <c r="E15" s="18" t="str">
        <f t="shared" si="1"/>
        <v/>
      </c>
      <c r="F15" s="18" t="str">
        <f t="shared" si="1"/>
        <v/>
      </c>
      <c r="G15" s="18" t="str">
        <f t="shared" si="1"/>
        <v/>
      </c>
      <c r="H15" s="18" t="str">
        <f t="shared" si="1"/>
        <v/>
      </c>
      <c r="I15" s="18">
        <f t="shared" si="1"/>
        <v>44835</v>
      </c>
      <c r="J15" s="18">
        <f t="shared" si="2"/>
        <v>44836</v>
      </c>
      <c r="K15" s="18">
        <f t="shared" si="3"/>
        <v>44837</v>
      </c>
      <c r="L15" s="18">
        <f t="shared" si="4"/>
        <v>44838</v>
      </c>
      <c r="M15" s="18">
        <f t="shared" si="5"/>
        <v>44839</v>
      </c>
      <c r="N15" s="18">
        <f t="shared" si="6"/>
        <v>44840</v>
      </c>
      <c r="O15" s="18">
        <f t="shared" si="7"/>
        <v>44841</v>
      </c>
      <c r="P15" s="18">
        <f t="shared" si="8"/>
        <v>44842</v>
      </c>
      <c r="Q15" s="18">
        <f t="shared" si="9"/>
        <v>44843</v>
      </c>
      <c r="R15" s="18">
        <f t="shared" si="10"/>
        <v>44844</v>
      </c>
      <c r="S15" s="18">
        <f t="shared" si="11"/>
        <v>44845</v>
      </c>
      <c r="T15" s="18">
        <f t="shared" si="12"/>
        <v>44846</v>
      </c>
      <c r="U15" s="18">
        <f t="shared" si="13"/>
        <v>44847</v>
      </c>
      <c r="V15" s="18">
        <f t="shared" si="14"/>
        <v>44848</v>
      </c>
      <c r="W15" s="18">
        <f t="shared" si="15"/>
        <v>44849</v>
      </c>
      <c r="X15" s="18">
        <f t="shared" si="16"/>
        <v>44850</v>
      </c>
      <c r="Y15" s="18">
        <f t="shared" si="17"/>
        <v>44851</v>
      </c>
      <c r="Z15" s="18">
        <f t="shared" si="18"/>
        <v>44852</v>
      </c>
      <c r="AA15" s="18">
        <f t="shared" si="19"/>
        <v>44853</v>
      </c>
      <c r="AB15" s="18">
        <f t="shared" si="20"/>
        <v>44854</v>
      </c>
      <c r="AC15" s="18">
        <f t="shared" si="21"/>
        <v>44855</v>
      </c>
      <c r="AD15" s="18">
        <f t="shared" si="22"/>
        <v>44856</v>
      </c>
      <c r="AE15" s="18">
        <f t="shared" si="23"/>
        <v>44857</v>
      </c>
      <c r="AF15" s="18">
        <f t="shared" si="24"/>
        <v>44858</v>
      </c>
      <c r="AG15" s="18">
        <f t="shared" si="25"/>
        <v>44859</v>
      </c>
      <c r="AH15" s="18">
        <f t="shared" si="26"/>
        <v>44860</v>
      </c>
      <c r="AI15" s="18">
        <f t="shared" si="27"/>
        <v>44861</v>
      </c>
      <c r="AJ15" s="18">
        <f t="shared" si="28"/>
        <v>44862</v>
      </c>
      <c r="AK15" s="18">
        <f t="shared" si="29"/>
        <v>44863</v>
      </c>
      <c r="AL15" s="18">
        <f t="shared" si="30"/>
        <v>44864</v>
      </c>
      <c r="AM15" s="18">
        <f t="shared" si="30"/>
        <v>44865</v>
      </c>
      <c r="AN15" s="18" t="str">
        <f t="shared" si="30"/>
        <v/>
      </c>
      <c r="AO15" s="18" t="str">
        <f t="shared" si="30"/>
        <v/>
      </c>
      <c r="AP15" s="18" t="str">
        <f t="shared" si="30"/>
        <v/>
      </c>
      <c r="AQ15" s="18" t="str">
        <f t="shared" si="30"/>
        <v/>
      </c>
      <c r="AR15" s="18" t="str">
        <f t="shared" si="30"/>
        <v/>
      </c>
    </row>
    <row r="16" spans="1:44" ht="18.75" customHeight="1" x14ac:dyDescent="0.3">
      <c r="B16" s="13" t="s">
        <v>37</v>
      </c>
      <c r="C16" s="18" t="str">
        <f t="shared" si="0"/>
        <v/>
      </c>
      <c r="D16" s="18" t="str">
        <f t="shared" si="1"/>
        <v/>
      </c>
      <c r="E16" s="18">
        <f t="shared" si="1"/>
        <v>44866</v>
      </c>
      <c r="F16" s="18">
        <f t="shared" si="1"/>
        <v>44867</v>
      </c>
      <c r="G16" s="18">
        <f t="shared" si="1"/>
        <v>44868</v>
      </c>
      <c r="H16" s="18">
        <f t="shared" si="1"/>
        <v>44869</v>
      </c>
      <c r="I16" s="18">
        <f t="shared" si="1"/>
        <v>44870</v>
      </c>
      <c r="J16" s="18">
        <f t="shared" si="2"/>
        <v>44871</v>
      </c>
      <c r="K16" s="18">
        <f t="shared" si="3"/>
        <v>44872</v>
      </c>
      <c r="L16" s="18">
        <f t="shared" si="4"/>
        <v>44873</v>
      </c>
      <c r="M16" s="18">
        <f t="shared" si="5"/>
        <v>44874</v>
      </c>
      <c r="N16" s="18">
        <f t="shared" si="6"/>
        <v>44875</v>
      </c>
      <c r="O16" s="18">
        <f t="shared" si="7"/>
        <v>44876</v>
      </c>
      <c r="P16" s="18">
        <f t="shared" si="8"/>
        <v>44877</v>
      </c>
      <c r="Q16" s="18">
        <f t="shared" si="9"/>
        <v>44878</v>
      </c>
      <c r="R16" s="18">
        <f t="shared" si="10"/>
        <v>44879</v>
      </c>
      <c r="S16" s="18">
        <f t="shared" si="11"/>
        <v>44880</v>
      </c>
      <c r="T16" s="18">
        <f t="shared" si="12"/>
        <v>44881</v>
      </c>
      <c r="U16" s="18">
        <f t="shared" si="13"/>
        <v>44882</v>
      </c>
      <c r="V16" s="18">
        <f t="shared" si="14"/>
        <v>44883</v>
      </c>
      <c r="W16" s="18">
        <f t="shared" si="15"/>
        <v>44884</v>
      </c>
      <c r="X16" s="18">
        <f t="shared" si="16"/>
        <v>44885</v>
      </c>
      <c r="Y16" s="18">
        <f t="shared" si="17"/>
        <v>44886</v>
      </c>
      <c r="Z16" s="18">
        <f t="shared" si="18"/>
        <v>44887</v>
      </c>
      <c r="AA16" s="18">
        <f t="shared" si="19"/>
        <v>44888</v>
      </c>
      <c r="AB16" s="18">
        <f t="shared" si="20"/>
        <v>44889</v>
      </c>
      <c r="AC16" s="18">
        <f t="shared" si="21"/>
        <v>44890</v>
      </c>
      <c r="AD16" s="18">
        <f t="shared" si="22"/>
        <v>44891</v>
      </c>
      <c r="AE16" s="18">
        <f t="shared" si="23"/>
        <v>44892</v>
      </c>
      <c r="AF16" s="18">
        <f t="shared" si="24"/>
        <v>44893</v>
      </c>
      <c r="AG16" s="18">
        <f t="shared" si="25"/>
        <v>44894</v>
      </c>
      <c r="AH16" s="18">
        <f t="shared" si="26"/>
        <v>44895</v>
      </c>
      <c r="AI16" s="18">
        <f t="shared" si="27"/>
        <v>44896</v>
      </c>
      <c r="AJ16" s="18">
        <f t="shared" si="28"/>
        <v>44897</v>
      </c>
      <c r="AK16" s="18">
        <f t="shared" si="29"/>
        <v>44898</v>
      </c>
      <c r="AL16" s="18" t="str">
        <f t="shared" si="30"/>
        <v/>
      </c>
      <c r="AM16" s="18" t="str">
        <f t="shared" si="30"/>
        <v/>
      </c>
      <c r="AN16" s="18" t="str">
        <f t="shared" si="30"/>
        <v/>
      </c>
      <c r="AO16" s="18" t="str">
        <f t="shared" si="30"/>
        <v/>
      </c>
      <c r="AP16" s="18" t="str">
        <f t="shared" si="30"/>
        <v/>
      </c>
      <c r="AQ16" s="18" t="str">
        <f t="shared" si="30"/>
        <v/>
      </c>
      <c r="AR16" s="18" t="str">
        <f t="shared" si="30"/>
        <v/>
      </c>
    </row>
    <row r="17" spans="2:46" ht="18.75" customHeight="1" x14ac:dyDescent="0.3">
      <c r="B17" s="13" t="s">
        <v>38</v>
      </c>
      <c r="C17" s="18" t="str">
        <f t="shared" si="0"/>
        <v/>
      </c>
      <c r="D17" s="18" t="str">
        <f t="shared" si="1"/>
        <v/>
      </c>
      <c r="E17" s="18" t="str">
        <f t="shared" si="1"/>
        <v/>
      </c>
      <c r="F17" s="18" t="str">
        <f t="shared" si="1"/>
        <v/>
      </c>
      <c r="G17" s="18">
        <f t="shared" si="1"/>
        <v>44896</v>
      </c>
      <c r="H17" s="18">
        <f t="shared" si="1"/>
        <v>44897</v>
      </c>
      <c r="I17" s="18">
        <f t="shared" si="1"/>
        <v>44898</v>
      </c>
      <c r="J17" s="18">
        <f t="shared" si="2"/>
        <v>44899</v>
      </c>
      <c r="K17" s="18">
        <f t="shared" si="3"/>
        <v>44900</v>
      </c>
      <c r="L17" s="18">
        <f t="shared" si="4"/>
        <v>44901</v>
      </c>
      <c r="M17" s="18">
        <f t="shared" si="5"/>
        <v>44902</v>
      </c>
      <c r="N17" s="18">
        <f t="shared" si="6"/>
        <v>44903</v>
      </c>
      <c r="O17" s="18">
        <f t="shared" si="7"/>
        <v>44904</v>
      </c>
      <c r="P17" s="18">
        <f t="shared" si="8"/>
        <v>44905</v>
      </c>
      <c r="Q17" s="18">
        <f t="shared" si="9"/>
        <v>44906</v>
      </c>
      <c r="R17" s="18">
        <f t="shared" si="10"/>
        <v>44907</v>
      </c>
      <c r="S17" s="18">
        <f t="shared" si="11"/>
        <v>44908</v>
      </c>
      <c r="T17" s="18">
        <f t="shared" si="12"/>
        <v>44909</v>
      </c>
      <c r="U17" s="18">
        <f t="shared" si="13"/>
        <v>44910</v>
      </c>
      <c r="V17" s="18">
        <f t="shared" si="14"/>
        <v>44911</v>
      </c>
      <c r="W17" s="18">
        <f t="shared" si="15"/>
        <v>44912</v>
      </c>
      <c r="X17" s="18">
        <f t="shared" si="16"/>
        <v>44913</v>
      </c>
      <c r="Y17" s="18">
        <f t="shared" si="17"/>
        <v>44914</v>
      </c>
      <c r="Z17" s="18">
        <f t="shared" si="18"/>
        <v>44915</v>
      </c>
      <c r="AA17" s="18">
        <f t="shared" si="19"/>
        <v>44916</v>
      </c>
      <c r="AB17" s="18">
        <f t="shared" si="20"/>
        <v>44917</v>
      </c>
      <c r="AC17" s="18">
        <f t="shared" si="21"/>
        <v>44918</v>
      </c>
      <c r="AD17" s="18">
        <f t="shared" si="22"/>
        <v>44919</v>
      </c>
      <c r="AE17" s="18">
        <f t="shared" si="23"/>
        <v>44920</v>
      </c>
      <c r="AF17" s="18">
        <f t="shared" si="24"/>
        <v>44921</v>
      </c>
      <c r="AG17" s="18">
        <f t="shared" si="25"/>
        <v>44922</v>
      </c>
      <c r="AH17" s="18">
        <f t="shared" si="26"/>
        <v>44923</v>
      </c>
      <c r="AI17" s="18">
        <f t="shared" si="27"/>
        <v>44924</v>
      </c>
      <c r="AJ17" s="18">
        <f t="shared" si="28"/>
        <v>44925</v>
      </c>
      <c r="AK17" s="18">
        <f t="shared" si="29"/>
        <v>44926</v>
      </c>
      <c r="AL17" s="18" t="str">
        <f t="shared" si="30"/>
        <v/>
      </c>
      <c r="AM17" s="18" t="str">
        <f t="shared" si="30"/>
        <v/>
      </c>
      <c r="AN17" s="18" t="str">
        <f t="shared" si="30"/>
        <v/>
      </c>
      <c r="AO17" s="18" t="str">
        <f t="shared" si="30"/>
        <v/>
      </c>
      <c r="AP17" s="18" t="str">
        <f t="shared" si="30"/>
        <v/>
      </c>
      <c r="AQ17" s="18" t="str">
        <f t="shared" si="30"/>
        <v/>
      </c>
      <c r="AR17" s="18" t="str">
        <f t="shared" si="30"/>
        <v/>
      </c>
    </row>
    <row r="18" spans="2:46" ht="39.950000000000003" customHeight="1" x14ac:dyDescent="0.3">
      <c r="B18" s="6" t="s">
        <v>15</v>
      </c>
      <c r="C18" s="1"/>
      <c r="D18" s="1"/>
      <c r="E18" s="1"/>
      <c r="F18" s="1"/>
      <c r="G18" s="2"/>
      <c r="H18" s="2"/>
      <c r="I18" s="2"/>
      <c r="J18" s="2"/>
      <c r="K18" s="2"/>
      <c r="L18" s="2"/>
      <c r="M18" s="2"/>
      <c r="N18" s="2"/>
      <c r="O18" s="2"/>
    </row>
    <row r="19" spans="2:46" ht="27.95" customHeight="1" x14ac:dyDescent="0.3">
      <c r="C19" s="32" t="s">
        <v>6</v>
      </c>
      <c r="D19" s="32"/>
      <c r="E19" s="32"/>
      <c r="F19" s="7"/>
      <c r="H19" s="32" t="s">
        <v>7</v>
      </c>
      <c r="I19" s="32"/>
      <c r="J19" s="32"/>
      <c r="K19" s="32"/>
      <c r="L19" s="7"/>
      <c r="M19" s="19"/>
      <c r="N19" s="41" t="s">
        <v>74</v>
      </c>
      <c r="O19" s="41"/>
      <c r="P19" s="41"/>
      <c r="Q19" s="7"/>
      <c r="S19" s="32" t="s">
        <v>13</v>
      </c>
      <c r="T19" s="32"/>
      <c r="U19" s="32"/>
      <c r="V19" s="7"/>
      <c r="X19" s="32" t="s">
        <v>79</v>
      </c>
      <c r="Y19" s="32"/>
      <c r="Z19" s="32"/>
      <c r="AA19" s="7"/>
      <c r="AC19" s="31" t="s">
        <v>80</v>
      </c>
      <c r="AD19" s="31"/>
      <c r="AE19" s="31"/>
      <c r="AF19" s="15"/>
      <c r="AH19" s="32" t="s">
        <v>82</v>
      </c>
      <c r="AI19" s="32"/>
      <c r="AJ19" s="32"/>
      <c r="AK19" s="15"/>
      <c r="AM19" s="31" t="s">
        <v>83</v>
      </c>
      <c r="AN19" s="31"/>
      <c r="AO19" s="31"/>
      <c r="AQ19" s="32"/>
      <c r="AR19" s="32"/>
      <c r="AS19" s="32"/>
      <c r="AT19" s="15"/>
    </row>
    <row r="20" spans="2:46" ht="54.95" customHeight="1" x14ac:dyDescent="0.3">
      <c r="B20" s="21" t="s">
        <v>93</v>
      </c>
      <c r="C20" s="33">
        <f ca="1">SUMIFS(LeaveTracker[Days],LeaveTracker[Employee Name],valSelEmployee,LeaveTracker[Start Date],"&gt;="&amp;DATE(Calendar_Year,1,1),LeaveTracker[End Date],"&lt;"&amp;DATE(Calendar_Year+1,1,1))</f>
        <v>1</v>
      </c>
      <c r="D20" s="33"/>
      <c r="E20" s="33"/>
      <c r="F20" s="7"/>
      <c r="H20" s="33">
        <f>NETWORKDAYS(DATE(Calendar_Year,1,1),EDATE(DATE(Calendar_Year,1,1),12)-1)</f>
        <v>260</v>
      </c>
      <c r="I20" s="33"/>
      <c r="J20" s="33"/>
      <c r="K20" s="33"/>
      <c r="L20" s="7"/>
      <c r="N20" s="34">
        <f ca="1">SUMIFS(LeaveTracker[Days],LeaveTracker[Employee Name],valSelEmployee,LeaveTracker[Start Date],"&gt;="&amp;DATE(Calendar_Year,1,1),LeaveTracker[End Date],"&lt;"&amp;DATE(Calendar_Year+1,1,1),LeaveTracker[Type of Leave],'Leave Types'!B4)</f>
        <v>1</v>
      </c>
      <c r="O20" s="34"/>
      <c r="P20" s="34"/>
      <c r="Q20" s="7"/>
      <c r="S20" s="35">
        <f>SUMIFS(LeaveTracker[Days],LeaveTracker[Employee Name],valSelEmployee,LeaveTracker[Start Date],"&gt;="&amp;DATE(Calendar_Year,1,1),LeaveTracker[End Date],"&lt;"&amp;DATE(Calendar_Year+1,1,1),LeaveTracker[Type of Leave],'Leave Types'!B5)</f>
        <v>0</v>
      </c>
      <c r="T20" s="35"/>
      <c r="U20" s="35"/>
      <c r="V20" s="7"/>
      <c r="X20" s="36">
        <f>SUMIFS(LeaveTracker[Days],LeaveTracker[Employee Name],valSelEmployee,LeaveTracker[Start Date],"&gt;="&amp;DATE(Calendar_Year,1,1),LeaveTracker[End Date],"&lt;"&amp;DATE(Calendar_Year+1,1,1),LeaveTracker[Type of Leave],'Leave Types'!B8)</f>
        <v>0</v>
      </c>
      <c r="Y20" s="36"/>
      <c r="Z20" s="36"/>
      <c r="AA20" s="7"/>
      <c r="AC20" s="37">
        <f>SUMIFS(LeaveTracker[Days],LeaveTracker[Employee Name],valSelEmployee,LeaveTracker[Start Date],"&gt;="&amp;DATE(Calendar_Year,1,1),LeaveTracker[End Date],"&lt;"&amp;DATE(Calendar_Year+1,1,1),LeaveTracker[Type of Leave],'Leave Types'!B9)</f>
        <v>0</v>
      </c>
      <c r="AD20" s="37"/>
      <c r="AE20" s="37"/>
      <c r="AH20" s="38">
        <f>SUMIFS(LeaveTracker[Days],LeaveTracker[Employee Name],valSelEmployee,LeaveTracker[Start Date],"&gt;="&amp;DATE(Calendar_Year,1,1),LeaveTracker[End Date],"&lt;"&amp;DATE(Calendar_Year+1,1,1),LeaveTracker[Type of Leave],'Leave Types'!B11)</f>
        <v>0</v>
      </c>
      <c r="AI20" s="38"/>
      <c r="AJ20" s="38"/>
      <c r="AM20" s="39">
        <f>SUMIFS(LeaveTracker[Days],LeaveTracker[Employee Name],valSelEmployee,LeaveTracker[Start Date],"&gt;="&amp;DATE(Calendar_Year,1,1),LeaveTracker[End Date],"&lt;"&amp;DATE(Calendar_Year+1,1,1),LeaveTracker[Type of Leave],'Leave Types'!B12)</f>
        <v>0</v>
      </c>
      <c r="AN20" s="39"/>
      <c r="AO20" s="39"/>
      <c r="AQ20" s="40"/>
      <c r="AR20" s="40"/>
      <c r="AS20" s="40"/>
    </row>
    <row r="21" spans="2:46" ht="21.95" customHeight="1" x14ac:dyDescent="0.3">
      <c r="C21" s="28">
        <f>SUMIFS(LeaveTracker[Days],LeaveTracker[Employee Name],valSelEmployee,LeaveTracker[Start Date],"&gt;="&amp;DATE(Calendar_Year-1,1,1),LeaveTracker[End Date],"&lt;"&amp;DATE(Calendar_Year,1,1))</f>
        <v>0</v>
      </c>
      <c r="D21" s="28"/>
      <c r="E21" s="28"/>
      <c r="F21" s="7"/>
      <c r="G21" s="3"/>
      <c r="H21" s="28">
        <f>NETWORKDAYS(DATE(Calendar_Year-1,1,1),EDATE(DATE(Calendar_Year-1,1,1),12)-1)</f>
        <v>261</v>
      </c>
      <c r="I21" s="28"/>
      <c r="J21" s="28"/>
      <c r="K21" s="28"/>
      <c r="L21" s="7"/>
      <c r="M21" s="3"/>
      <c r="N21" s="28">
        <f>SUMIFS(LeaveTracker[Days],LeaveTracker[Employee Name],valSelEmployee,LeaveTracker[Start Date],"&gt;="&amp;DATE(Calendar_Year-1,1,1),LeaveTracker[End Date],"&lt;"&amp;DATE(Calendar_Year,1,1),LeaveTracker[Type of Leave],'Leave Types'!B4)</f>
        <v>0</v>
      </c>
      <c r="O21" s="28"/>
      <c r="P21" s="28"/>
      <c r="Q21" s="7"/>
      <c r="R21" s="3"/>
      <c r="S21" s="28">
        <f>SUMIFS(LeaveTracker[Days],LeaveTracker[Employee Name],valSelEmployee,LeaveTracker[Start Date],"&gt;="&amp;DATE(Calendar_Year-1,1,1),LeaveTracker[End Date],"&lt;"&amp;DATE(Calendar_Year,1,1),LeaveTracker[Type of Leave],'Leave Types'!B5)</f>
        <v>0</v>
      </c>
      <c r="T21" s="28"/>
      <c r="U21" s="28"/>
      <c r="V21" s="7"/>
      <c r="W21" s="3"/>
      <c r="X21" s="28">
        <f>SUMIFS(LeaveTracker[Days],LeaveTracker[Employee Name],valSelEmployee,LeaveTracker[Start Date],"&gt;="&amp;DATE(Calendar_Year-1,1,1),LeaveTracker[End Date],"&lt;"&amp;DATE(Calendar_Year,1,1),LeaveTracker[Type of Leave],'Leave Types'!B8)</f>
        <v>0</v>
      </c>
      <c r="Y21" s="28"/>
      <c r="Z21" s="28"/>
      <c r="AA21" s="7"/>
      <c r="AB21" s="3"/>
      <c r="AC21" s="28">
        <f>SUMIFS(LeaveTracker[Days],LeaveTracker[Employee Name],valSelEmployee,LeaveTracker[Start Date],"&gt;="&amp;DATE(Calendar_Year-1,1,1),LeaveTracker[End Date],"&lt;"&amp;DATE(Calendar_Year,1,1),LeaveTracker[Type of Leave],'Leave Types'!B9)</f>
        <v>0</v>
      </c>
      <c r="AD21" s="28"/>
      <c r="AE21" s="28"/>
      <c r="AF21" s="16"/>
      <c r="AG21" s="3"/>
      <c r="AH21" s="28">
        <f>SUMIFS(LeaveTracker[Days],LeaveTracker[Employee Name],valSelEmployee,LeaveTracker[Start Date],"&gt;="&amp;DATE(Calendar_Year-1,1,1),LeaveTracker[End Date],"&lt;"&amp;DATE(Calendar_Year,1,1),LeaveTracker[Type of Leave],'Leave Types'!B11)</f>
        <v>0</v>
      </c>
      <c r="AI21" s="28"/>
      <c r="AJ21" s="28"/>
      <c r="AK21" s="16"/>
      <c r="AL21" s="3"/>
      <c r="AM21" s="28">
        <f>SUMIFS(LeaveTracker[Days],LeaveTracker[Employee Name],valSelEmployee,LeaveTracker[Start Date],"&gt;="&amp;DATE(Calendar_Year-1,1,1),LeaveTracker[End Date],"&lt;"&amp;DATE(Calendar_Year,1,1),LeaveTracker[Type of Leave],'Leave Types'!B12)</f>
        <v>0</v>
      </c>
      <c r="AN21" s="28"/>
      <c r="AO21" s="28"/>
      <c r="AP21" s="3"/>
      <c r="AQ21" s="28"/>
      <c r="AR21" s="28"/>
      <c r="AS21" s="28"/>
      <c r="AT21" s="16"/>
    </row>
    <row r="22" spans="2:46" ht="21.95" customHeight="1" x14ac:dyDescent="0.3">
      <c r="C22" s="29" t="str">
        <f>IFERROR(IF(C21&lt;&gt;0,IF(C20&gt;=C21,"UP ", "DOWN ")&amp;TEXT(C20/C21-1,"0%;0%"),"UP 100%"),"")</f>
        <v>UP 100%</v>
      </c>
      <c r="D22" s="29"/>
      <c r="E22" s="29"/>
      <c r="F22" s="7"/>
      <c r="G22" s="3"/>
      <c r="H22" s="30" t="str">
        <f>IFERROR(IF(H21&lt;&gt;0,IF(H20&gt;=H21,"UP ", "DOWN ")&amp;TEXT(H20/H21-1,"0%;0%"),"UP 100%"),"")</f>
        <v>DOWN 0%</v>
      </c>
      <c r="I22" s="30"/>
      <c r="J22" s="30"/>
      <c r="K22" s="30"/>
      <c r="L22" s="7"/>
      <c r="M22" s="3"/>
      <c r="N22" s="29" t="str">
        <f>IFERROR(IF(N21&lt;&gt;0,IF(N20&gt;=N21,"UP ", "DOWN ")&amp;TEXT(N20/N21-1,"0%;0%"),"UP 100%"),"")</f>
        <v>UP 100%</v>
      </c>
      <c r="O22" s="29"/>
      <c r="P22" s="29"/>
      <c r="Q22" s="7"/>
      <c r="R22" s="3"/>
      <c r="S22" s="29" t="str">
        <f>IFERROR(IF(S21&lt;&gt;0,IF(S20&gt;=S21,"UP ", "DOWN ")&amp;TEXT(S20/S21-1,"0%;0%"),"UP 100%"),"")</f>
        <v>UP 100%</v>
      </c>
      <c r="T22" s="29"/>
      <c r="U22" s="29"/>
      <c r="V22" s="7"/>
      <c r="W22" s="3"/>
      <c r="X22" s="29" t="str">
        <f>IFERROR(IF(X21&lt;&gt;0,IF(X20&gt;=X21,"UP ", "DOWN ")&amp;TEXT(X20/X21-1,"0%;0%"),"UP 100%"),"")</f>
        <v>UP 100%</v>
      </c>
      <c r="Y22" s="29"/>
      <c r="Z22" s="29"/>
      <c r="AA22" s="7"/>
      <c r="AB22" s="3"/>
      <c r="AC22" s="29" t="str">
        <f>IFERROR(IF(AC21&lt;&gt;0,IF(AC20&gt;=AC21,"UP ", "DOWN ")&amp;TEXT(AC20/AC21-1,"0%;0%"),"UP 100%"),"")</f>
        <v>UP 100%</v>
      </c>
      <c r="AD22" s="29"/>
      <c r="AE22" s="29"/>
      <c r="AG22" s="3"/>
      <c r="AH22" s="29" t="str">
        <f>IFERROR(IF(AH21&lt;&gt;0,IF(AH20&gt;=AH21,"UP ", "DOWN ")&amp;TEXT(AH20/AH21-1,"0%;0%"),"UP 100%"),"")</f>
        <v>UP 100%</v>
      </c>
      <c r="AI22" s="29"/>
      <c r="AJ22" s="29"/>
      <c r="AL22" s="3"/>
      <c r="AM22" s="29" t="str">
        <f>IFERROR(IF(AM21&lt;&gt;0,IF(AM20&gt;=AM21,"UP ", "DOWN ")&amp;TEXT(AM20/AM21-1,"0%;0%"),"UP 100%"),"")</f>
        <v>UP 100%</v>
      </c>
      <c r="AN22" s="29"/>
      <c r="AO22" s="29"/>
      <c r="AP22" s="3"/>
      <c r="AQ22" s="29"/>
      <c r="AR22" s="29"/>
      <c r="AS22" s="29"/>
    </row>
    <row r="23" spans="2:46" ht="14.45" x14ac:dyDescent="0.3"/>
    <row r="25" spans="2:46" ht="27.95" customHeight="1" x14ac:dyDescent="0.3">
      <c r="C25" s="32" t="s">
        <v>6</v>
      </c>
      <c r="D25" s="32"/>
      <c r="E25" s="32"/>
      <c r="F25" s="7"/>
      <c r="H25" s="32" t="s">
        <v>7</v>
      </c>
      <c r="I25" s="32"/>
      <c r="J25" s="32"/>
      <c r="K25" s="32"/>
      <c r="L25" s="7"/>
      <c r="M25" s="19"/>
      <c r="N25" s="41" t="s">
        <v>74</v>
      </c>
      <c r="O25" s="41"/>
      <c r="P25" s="41"/>
      <c r="Q25" s="7"/>
      <c r="S25" s="32" t="s">
        <v>13</v>
      </c>
      <c r="T25" s="32"/>
      <c r="U25" s="32"/>
      <c r="V25" s="7"/>
      <c r="X25" s="32" t="s">
        <v>79</v>
      </c>
      <c r="Y25" s="32"/>
      <c r="Z25" s="32"/>
      <c r="AA25" s="7"/>
      <c r="AC25" s="31" t="s">
        <v>80</v>
      </c>
      <c r="AD25" s="31"/>
      <c r="AE25" s="31"/>
      <c r="AF25" s="15"/>
      <c r="AH25" s="32" t="s">
        <v>82</v>
      </c>
      <c r="AI25" s="32"/>
      <c r="AJ25" s="32"/>
      <c r="AK25" s="15"/>
      <c r="AM25" s="31" t="s">
        <v>83</v>
      </c>
      <c r="AN25" s="31"/>
      <c r="AO25" s="31"/>
      <c r="AQ25" s="32"/>
      <c r="AR25" s="32"/>
      <c r="AS25" s="32"/>
      <c r="AT25" s="15"/>
    </row>
    <row r="26" spans="2:46" ht="54.95" customHeight="1" x14ac:dyDescent="0.3">
      <c r="B26" s="22" t="s">
        <v>94</v>
      </c>
      <c r="C26" s="33">
        <f ca="1">SUMIFS(LeaveTracker[Days],LeaveTracker[Employee Name],valSelEmployee,LeaveTracker[Start Date],"&gt;="&amp;EOMONTH(TODAY(),-2)+1,LeaveTracker[End Date],"&lt;="&amp;EOMONTH(TODAY(),-1))</f>
        <v>0</v>
      </c>
      <c r="D26" s="33"/>
      <c r="E26" s="33"/>
      <c r="F26" s="7"/>
      <c r="H26" s="33">
        <f ca="1">NETWORKDAYS(EOMONTH(TODAY(),-2)+1,EOMONTH(TODAY(),-1))</f>
        <v>22</v>
      </c>
      <c r="I26" s="33"/>
      <c r="J26" s="33"/>
      <c r="K26" s="33"/>
      <c r="L26" s="7"/>
      <c r="N26" s="34">
        <f ca="1">SUMIFS(LeaveTracker[Days],LeaveTracker[Employee Name],valSelEmployee,LeaveTracker[Start Date],"&gt;="&amp;EOMONTH(TODAY(),-2)+1,LeaveTracker[End Date],"&lt;="&amp;EOMONTH(TODAY(),-1),LeaveTracker[Type of Leave],'Leave Types'!B4)</f>
        <v>0</v>
      </c>
      <c r="O26" s="34"/>
      <c r="P26" s="34"/>
      <c r="Q26" s="7"/>
      <c r="S26" s="35">
        <f ca="1">SUMIFS(LeaveTracker[Days],LeaveTracker[Employee Name],valSelEmployee,LeaveTracker[Start Date],"&gt;="&amp;EOMONTH(TODAY(),-2)+1,LeaveTracker[End Date],"&lt;="&amp;EOMONTH(TODAY(),-1),LeaveTracker[Type of Leave],'Leave Types'!B5)</f>
        <v>0</v>
      </c>
      <c r="T26" s="35"/>
      <c r="U26" s="35"/>
      <c r="V26" s="7"/>
      <c r="X26" s="36">
        <f ca="1">SUMIFS(LeaveTracker[Days],LeaveTracker[Employee Name],valSelEmployee,LeaveTracker[Start Date],"&gt;="&amp;EOMONTH(TODAY(),-2)+1,LeaveTracker[End Date],"&lt;="&amp;EOMONTH(TODAY(),-1),LeaveTracker[Type of Leave],'Leave Types'!B8)</f>
        <v>0</v>
      </c>
      <c r="Y26" s="36"/>
      <c r="Z26" s="36"/>
      <c r="AA26" s="7"/>
      <c r="AC26" s="37">
        <f ca="1">SUMIFS(LeaveTracker[Days],LeaveTracker[Employee Name],valSelEmployee,LeaveTracker[Start Date],"&gt;="&amp;EOMONTH(TODAY(),-2)+1,LeaveTracker[End Date],"&lt;="&amp;EOMONTH(TODAY(),-1),LeaveTracker[Type of Leave],'Leave Types'!B9)</f>
        <v>0</v>
      </c>
      <c r="AD26" s="37"/>
      <c r="AE26" s="37"/>
      <c r="AH26" s="38">
        <f ca="1">SUMIFS(LeaveTracker[Days],LeaveTracker[Employee Name],valSelEmployee,LeaveTracker[Start Date],"&gt;="&amp;EOMONTH(TODAY(),-2)+1,LeaveTracker[End Date],"&lt;="&amp;EOMONTH(TODAY(),-1),LeaveTracker[Type of Leave],'Leave Types'!B11)</f>
        <v>0</v>
      </c>
      <c r="AI26" s="38"/>
      <c r="AJ26" s="38"/>
      <c r="AM26" s="39">
        <f ca="1">SUMIFS(LeaveTracker[Days],LeaveTracker[Employee Name],valSelEmployee,LeaveTracker[Start Date],"&gt;="&amp;EOMONTH(TODAY(),-2)+1,LeaveTracker[End Date],"&lt;="&amp;EOMONTH(TODAY(),-1),LeaveTracker[Type of Leave],'Leave Types'!B12)</f>
        <v>0</v>
      </c>
      <c r="AN26" s="39"/>
      <c r="AO26" s="39"/>
      <c r="AQ26" s="40"/>
      <c r="AR26" s="40"/>
      <c r="AS26" s="40"/>
    </row>
    <row r="27" spans="2:46" ht="21.95" customHeight="1" x14ac:dyDescent="0.3">
      <c r="C27" s="28">
        <f>SUMIFS(LeaveTracker[Days],LeaveTracker[Employee Name],valSelEmployee,LeaveTracker[Start Date],"&gt;="&amp;DATE(Calendar_Year-1,1,1),LeaveTracker[End Date],"&lt;"&amp;DATE(Calendar_Year,1,1))</f>
        <v>0</v>
      </c>
      <c r="D27" s="28"/>
      <c r="E27" s="28"/>
      <c r="F27" s="7"/>
      <c r="G27" s="3"/>
      <c r="H27" s="28">
        <f>NETWORKDAYS(DATE(Calendar_Year-1,1,1),EDATE(DATE(Calendar_Year-1,1,1),12)-1)</f>
        <v>261</v>
      </c>
      <c r="I27" s="28"/>
      <c r="J27" s="28"/>
      <c r="K27" s="28"/>
      <c r="L27" s="7"/>
      <c r="M27" s="3"/>
      <c r="N27" s="28">
        <f>SUMIFS(LeaveTracker[Days],LeaveTracker[Employee Name],valSelEmployee,LeaveTracker[Start Date],"&gt;="&amp;DATE(Calendar_Year-1,1,1),LeaveTracker[End Date],"&lt;"&amp;DATE(Calendar_Year,1,1),LeaveTracker[Type of Leave],'Leave Types'!B10)</f>
        <v>0</v>
      </c>
      <c r="O27" s="28"/>
      <c r="P27" s="28"/>
      <c r="Q27" s="7"/>
      <c r="R27" s="3"/>
      <c r="S27" s="28">
        <f>SUMIFS(LeaveTracker[Days],LeaveTracker[Employee Name],valSelEmployee,LeaveTracker[Start Date],"&gt;="&amp;DATE(Calendar_Year-1,1,1),LeaveTracker[End Date],"&lt;"&amp;DATE(Calendar_Year,1,1),LeaveTracker[Type of Leave],'Leave Types'!B11)</f>
        <v>0</v>
      </c>
      <c r="T27" s="28"/>
      <c r="U27" s="28"/>
      <c r="V27" s="7"/>
      <c r="W27" s="3"/>
      <c r="X27" s="28">
        <f>SUMIFS(LeaveTracker[Days],LeaveTracker[Employee Name],valSelEmployee,LeaveTracker[Start Date],"&gt;="&amp;DATE(Calendar_Year-1,1,1),LeaveTracker[End Date],"&lt;"&amp;DATE(Calendar_Year,1,1),LeaveTracker[Type of Leave],'Leave Types'!B14)</f>
        <v>0</v>
      </c>
      <c r="Y27" s="28"/>
      <c r="Z27" s="28"/>
      <c r="AA27" s="7"/>
      <c r="AB27" s="3"/>
      <c r="AC27" s="28">
        <f>SUMIFS(LeaveTracker[Days],LeaveTracker[Employee Name],valSelEmployee,LeaveTracker[Start Date],"&gt;="&amp;DATE(Calendar_Year-1,1,1),LeaveTracker[End Date],"&lt;"&amp;DATE(Calendar_Year,1,1),LeaveTracker[Type of Leave],'Leave Types'!B15)</f>
        <v>0</v>
      </c>
      <c r="AD27" s="28"/>
      <c r="AE27" s="28"/>
      <c r="AF27" s="16"/>
      <c r="AG27" s="3"/>
      <c r="AH27" s="28">
        <f>SUMIFS(LeaveTracker[Days],LeaveTracker[Employee Name],valSelEmployee,LeaveTracker[Start Date],"&gt;="&amp;DATE(Calendar_Year-1,1,1),LeaveTracker[End Date],"&lt;"&amp;DATE(Calendar_Year,1,1),LeaveTracker[Type of Leave],'Leave Types'!B17)</f>
        <v>0</v>
      </c>
      <c r="AI27" s="28"/>
      <c r="AJ27" s="28"/>
      <c r="AK27" s="16"/>
      <c r="AL27" s="3"/>
      <c r="AM27" s="28">
        <f>SUMIFS(LeaveTracker[Days],LeaveTracker[Employee Name],valSelEmployee,LeaveTracker[Start Date],"&gt;="&amp;DATE(Calendar_Year-1,1,1),LeaveTracker[End Date],"&lt;"&amp;DATE(Calendar_Year,1,1),LeaveTracker[Type of Leave],'Leave Types'!B18)</f>
        <v>0</v>
      </c>
      <c r="AN27" s="28"/>
      <c r="AO27" s="28"/>
      <c r="AP27" s="3"/>
      <c r="AQ27" s="28"/>
      <c r="AR27" s="28"/>
      <c r="AS27" s="28"/>
      <c r="AT27" s="16"/>
    </row>
    <row r="28" spans="2:46" ht="21.95" customHeight="1" x14ac:dyDescent="0.3">
      <c r="C28" s="29" t="str">
        <f>IFERROR(IF(C27&lt;&gt;0,IF(C26&gt;=C27,"UP ", "DOWN ")&amp;TEXT(C26/C27-1,"0%;0%"),"UP 100%"),"")</f>
        <v>UP 100%</v>
      </c>
      <c r="D28" s="29"/>
      <c r="E28" s="29"/>
      <c r="F28" s="7"/>
      <c r="G28" s="3"/>
      <c r="H28" s="30" t="str">
        <f ca="1">IFERROR(IF(H27&lt;&gt;0,IF(H26&gt;=H27,"UP ", "DOWN ")&amp;TEXT(H26/H27-1,"0%;0%"),"UP 100%"),"")</f>
        <v>DOWN 92%</v>
      </c>
      <c r="I28" s="30"/>
      <c r="J28" s="30"/>
      <c r="K28" s="30"/>
      <c r="L28" s="7"/>
      <c r="M28" s="3"/>
      <c r="N28" s="29" t="str">
        <f>IFERROR(IF(N27&lt;&gt;0,IF(N26&gt;=N27,"UP ", "DOWN ")&amp;TEXT(N26/N27-1,"0%;0%"),"UP 100%"),"")</f>
        <v>UP 100%</v>
      </c>
      <c r="O28" s="29"/>
      <c r="P28" s="29"/>
      <c r="Q28" s="7"/>
      <c r="R28" s="3"/>
      <c r="S28" s="29" t="str">
        <f>IFERROR(IF(S27&lt;&gt;0,IF(S26&gt;=S27,"UP ", "DOWN ")&amp;TEXT(S26/S27-1,"0%;0%"),"UP 100%"),"")</f>
        <v>UP 100%</v>
      </c>
      <c r="T28" s="29"/>
      <c r="U28" s="29"/>
      <c r="V28" s="7"/>
      <c r="W28" s="3"/>
      <c r="X28" s="29" t="str">
        <f>IFERROR(IF(X27&lt;&gt;0,IF(X26&gt;=X27,"UP ", "DOWN ")&amp;TEXT(X26/X27-1,"0%;0%"),"UP 100%"),"")</f>
        <v>UP 100%</v>
      </c>
      <c r="Y28" s="29"/>
      <c r="Z28" s="29"/>
      <c r="AA28" s="7"/>
      <c r="AB28" s="3"/>
      <c r="AC28" s="29" t="str">
        <f>IFERROR(IF(AC27&lt;&gt;0,IF(AC26&gt;=AC27,"UP ", "DOWN ")&amp;TEXT(AC26/AC27-1,"0%;0%"),"UP 100%"),"")</f>
        <v>UP 100%</v>
      </c>
      <c r="AD28" s="29"/>
      <c r="AE28" s="29"/>
      <c r="AG28" s="3"/>
      <c r="AH28" s="29" t="str">
        <f>IFERROR(IF(AH27&lt;&gt;0,IF(AH26&gt;=AH27,"UP ", "DOWN ")&amp;TEXT(AH26/AH27-1,"0%;0%"),"UP 100%"),"")</f>
        <v>UP 100%</v>
      </c>
      <c r="AI28" s="29"/>
      <c r="AJ28" s="29"/>
      <c r="AL28" s="3"/>
      <c r="AM28" s="29" t="str">
        <f>IFERROR(IF(AM27&lt;&gt;0,IF(AM26&gt;=AM27,"UP ", "DOWN ")&amp;TEXT(AM26/AM27-1,"0%;0%"),"UP 100%"),"")</f>
        <v>UP 100%</v>
      </c>
      <c r="AN28" s="29"/>
      <c r="AO28" s="29"/>
      <c r="AP28" s="3"/>
      <c r="AQ28" s="29"/>
      <c r="AR28" s="29"/>
      <c r="AS28" s="29"/>
    </row>
    <row r="30" spans="2:46" ht="27.95" customHeight="1" x14ac:dyDescent="0.3">
      <c r="C30" s="32" t="s">
        <v>6</v>
      </c>
      <c r="D30" s="32"/>
      <c r="E30" s="32"/>
      <c r="F30" s="7"/>
      <c r="H30" s="32" t="s">
        <v>7</v>
      </c>
      <c r="I30" s="32"/>
      <c r="J30" s="32"/>
      <c r="K30" s="32"/>
      <c r="L30" s="7"/>
      <c r="M30" s="19"/>
      <c r="N30" s="41" t="s">
        <v>74</v>
      </c>
      <c r="O30" s="41"/>
      <c r="P30" s="41"/>
      <c r="Q30" s="7"/>
      <c r="S30" s="32" t="s">
        <v>13</v>
      </c>
      <c r="T30" s="32"/>
      <c r="U30" s="32"/>
      <c r="V30" s="7"/>
      <c r="X30" s="32" t="s">
        <v>79</v>
      </c>
      <c r="Y30" s="32"/>
      <c r="Z30" s="32"/>
      <c r="AA30" s="7"/>
      <c r="AC30" s="31" t="s">
        <v>80</v>
      </c>
      <c r="AD30" s="31"/>
      <c r="AE30" s="31"/>
      <c r="AF30" s="15"/>
      <c r="AH30" s="32" t="s">
        <v>82</v>
      </c>
      <c r="AI30" s="32"/>
      <c r="AJ30" s="32"/>
      <c r="AK30" s="15"/>
      <c r="AM30" s="31" t="s">
        <v>83</v>
      </c>
      <c r="AN30" s="31"/>
      <c r="AO30" s="31"/>
      <c r="AQ30" s="32"/>
      <c r="AR30" s="32"/>
      <c r="AS30" s="32"/>
      <c r="AT30" s="15"/>
    </row>
    <row r="31" spans="2:46" ht="54.95" customHeight="1" x14ac:dyDescent="0.3">
      <c r="B31" s="23" t="s">
        <v>95</v>
      </c>
      <c r="C31" s="33">
        <f ca="1">SUMIFS(LeaveTracker[Days],LeaveTracker[Employee Name],valSelEmployee,LeaveTracker[Start Date],"&gt;="&amp;EOMONTH(TODAY(),-4)+1,LeaveTracker[End Date],"&lt;="&amp;EOMONTH(TODAY(),-1))</f>
        <v>0</v>
      </c>
      <c r="D31" s="33"/>
      <c r="E31" s="33"/>
      <c r="F31" s="7"/>
      <c r="H31" s="33">
        <f ca="1">NETWORKDAYS(EOMONTH(TODAY(),-4)+1,EOMONTH(TODAY(),-1))</f>
        <v>65</v>
      </c>
      <c r="I31" s="33"/>
      <c r="J31" s="33"/>
      <c r="K31" s="33"/>
      <c r="L31" s="7"/>
      <c r="N31" s="34">
        <f ca="1">SUMIFS(LeaveTracker[Days],LeaveTracker[Employee Name],valSelEmployee,LeaveTracker[Start Date],"&gt;="&amp;EOMONTH(TODAY(),-4)+1,LeaveTracker[End Date],"&lt;="&amp;EOMONTH(TODAY(),-1),LeaveTracker[Type of Leave],'Leave Types'!B4)</f>
        <v>0</v>
      </c>
      <c r="O31" s="34"/>
      <c r="P31" s="34"/>
      <c r="Q31" s="7"/>
      <c r="S31" s="35">
        <f ca="1">SUMIFS(LeaveTracker[Days],LeaveTracker[Employee Name],valSelEmployee,LeaveTracker[Start Date],"&gt;="&amp;EOMONTH(TODAY(),-4)+1,LeaveTracker[End Date],"&lt;="&amp;EOMONTH(TODAY(),-1),LeaveTracker[Type of Leave],'Leave Types'!B5)</f>
        <v>0</v>
      </c>
      <c r="T31" s="35"/>
      <c r="U31" s="35"/>
      <c r="V31" s="7"/>
      <c r="X31" s="36">
        <f ca="1">SUMIFS(LeaveTracker[Days],LeaveTracker[Employee Name],valSelEmployee,LeaveTracker[Start Date],"&gt;="&amp;EOMONTH(TODAY(),-4)+1,LeaveTracker[End Date],"&lt;="&amp;EOMONTH(TODAY(),-1),LeaveTracker[Type of Leave],'Leave Types'!B8)</f>
        <v>0</v>
      </c>
      <c r="Y31" s="36"/>
      <c r="Z31" s="36"/>
      <c r="AA31" s="7"/>
      <c r="AC31" s="37">
        <f ca="1">SUMIFS(LeaveTracker[Days],LeaveTracker[Employee Name],valSelEmployee,LeaveTracker[Start Date],"&gt;="&amp;EOMONTH(TODAY(),-4)+1,LeaveTracker[End Date],"&lt;="&amp;EOMONTH(TODAY(),-1),LeaveTracker[Type of Leave],'Leave Types'!B9)</f>
        <v>0</v>
      </c>
      <c r="AD31" s="37"/>
      <c r="AE31" s="37"/>
      <c r="AH31" s="38">
        <f ca="1">SUMIFS(LeaveTracker[Days],LeaveTracker[Employee Name],valSelEmployee,LeaveTracker[Start Date],"&gt;="&amp;EOMONTH(TODAY(),-4)+1,LeaveTracker[End Date],"&lt;="&amp;EOMONTH(TODAY(),-1),LeaveTracker[Type of Leave],'Leave Types'!B11)</f>
        <v>0</v>
      </c>
      <c r="AI31" s="38"/>
      <c r="AJ31" s="38"/>
      <c r="AM31" s="39">
        <f ca="1">SUMIFS(LeaveTracker[Days],LeaveTracker[Employee Name],valSelEmployee,LeaveTracker[Start Date],"&gt;="&amp;EOMONTH(TODAY(),-4)+1,LeaveTracker[End Date],"&lt;="&amp;EOMONTH(TODAY(),-1),LeaveTracker[Type of Leave],'Leave Types'!B12)</f>
        <v>0</v>
      </c>
      <c r="AN31" s="39"/>
      <c r="AO31" s="39"/>
      <c r="AQ31" s="40"/>
      <c r="AR31" s="40"/>
      <c r="AS31" s="40"/>
    </row>
    <row r="32" spans="2:46" ht="21.95" customHeight="1" x14ac:dyDescent="0.3">
      <c r="C32" s="28">
        <f>SUMIFS(LeaveTracker[Days],LeaveTracker[Employee Name],valSelEmployee,LeaveTracker[Start Date],"&gt;="&amp;DATE(Calendar_Year-1,1,1),LeaveTracker[End Date],"&lt;"&amp;DATE(Calendar_Year,1,1))</f>
        <v>0</v>
      </c>
      <c r="D32" s="28"/>
      <c r="E32" s="28"/>
      <c r="F32" s="7"/>
      <c r="G32" s="3"/>
      <c r="H32" s="28">
        <f>NETWORKDAYS(DATE(Calendar_Year-1,1,1),EDATE(DATE(Calendar_Year-1,1,1),12)-1)</f>
        <v>261</v>
      </c>
      <c r="I32" s="28"/>
      <c r="J32" s="28"/>
      <c r="K32" s="28"/>
      <c r="L32" s="7"/>
      <c r="M32" s="3"/>
      <c r="N32" s="28">
        <f>SUMIFS(LeaveTracker[Days],LeaveTracker[Employee Name],valSelEmployee,LeaveTracker[Start Date],"&gt;="&amp;DATE(Calendar_Year-1,1,1),LeaveTracker[End Date],"&lt;"&amp;DATE(Calendar_Year,1,1),LeaveTracker[Type of Leave],'Leave Types'!B15)</f>
        <v>0</v>
      </c>
      <c r="O32" s="28"/>
      <c r="P32" s="28"/>
      <c r="Q32" s="7"/>
      <c r="R32" s="3"/>
      <c r="S32" s="28">
        <f>SUMIFS(LeaveTracker[Days],LeaveTracker[Employee Name],valSelEmployee,LeaveTracker[Start Date],"&gt;="&amp;DATE(Calendar_Year-1,1,1),LeaveTracker[End Date],"&lt;"&amp;DATE(Calendar_Year,1,1),LeaveTracker[Type of Leave],'Leave Types'!B16)</f>
        <v>0</v>
      </c>
      <c r="T32" s="28"/>
      <c r="U32" s="28"/>
      <c r="V32" s="7"/>
      <c r="W32" s="3"/>
      <c r="X32" s="28">
        <f>SUMIFS(LeaveTracker[Days],LeaveTracker[Employee Name],valSelEmployee,LeaveTracker[Start Date],"&gt;="&amp;DATE(Calendar_Year-1,1,1),LeaveTracker[End Date],"&lt;"&amp;DATE(Calendar_Year,1,1),LeaveTracker[Type of Leave],'Leave Types'!B19)</f>
        <v>0</v>
      </c>
      <c r="Y32" s="28"/>
      <c r="Z32" s="28"/>
      <c r="AA32" s="7"/>
      <c r="AB32" s="3"/>
      <c r="AC32" s="28">
        <f>SUMIFS(LeaveTracker[Days],LeaveTracker[Employee Name],valSelEmployee,LeaveTracker[Start Date],"&gt;="&amp;DATE(Calendar_Year-1,1,1),LeaveTracker[End Date],"&lt;"&amp;DATE(Calendar_Year,1,1),LeaveTracker[Type of Leave],'Leave Types'!B20)</f>
        <v>0</v>
      </c>
      <c r="AD32" s="28"/>
      <c r="AE32" s="28"/>
      <c r="AF32" s="16"/>
      <c r="AG32" s="3"/>
      <c r="AH32" s="28">
        <f>SUMIFS(LeaveTracker[Days],LeaveTracker[Employee Name],valSelEmployee,LeaveTracker[Start Date],"&gt;="&amp;DATE(Calendar_Year-1,1,1),LeaveTracker[End Date],"&lt;"&amp;DATE(Calendar_Year,1,1),LeaveTracker[Type of Leave],'Leave Types'!B22)</f>
        <v>0</v>
      </c>
      <c r="AI32" s="28"/>
      <c r="AJ32" s="28"/>
      <c r="AK32" s="16"/>
      <c r="AL32" s="3"/>
      <c r="AM32" s="28">
        <f>SUMIFS(LeaveTracker[Days],LeaveTracker[Employee Name],valSelEmployee,LeaveTracker[Start Date],"&gt;="&amp;DATE(Calendar_Year-1,1,1),LeaveTracker[End Date],"&lt;"&amp;DATE(Calendar_Year,1,1),LeaveTracker[Type of Leave],'Leave Types'!B23)</f>
        <v>0</v>
      </c>
      <c r="AN32" s="28"/>
      <c r="AO32" s="28"/>
      <c r="AP32" s="3"/>
      <c r="AQ32" s="28"/>
      <c r="AR32" s="28"/>
      <c r="AS32" s="28"/>
      <c r="AT32" s="16"/>
    </row>
    <row r="33" spans="2:46" ht="21.95" customHeight="1" x14ac:dyDescent="0.3">
      <c r="C33" s="29" t="str">
        <f>IFERROR(IF(C32&lt;&gt;0,IF(C31&gt;=C32,"UP ", "DOWN ")&amp;TEXT(C31/C32-1,"0%;0%"),"UP 100%"),"")</f>
        <v>UP 100%</v>
      </c>
      <c r="D33" s="29"/>
      <c r="E33" s="29"/>
      <c r="F33" s="7"/>
      <c r="G33" s="3"/>
      <c r="H33" s="30" t="str">
        <f ca="1">IFERROR(IF(H32&lt;&gt;0,IF(H31&gt;=H32,"UP ", "DOWN ")&amp;TEXT(H31/H32-1,"0%;0%"),"UP 100%"),"")</f>
        <v>DOWN 75%</v>
      </c>
      <c r="I33" s="30"/>
      <c r="J33" s="30"/>
      <c r="K33" s="30"/>
      <c r="L33" s="7"/>
      <c r="M33" s="3"/>
      <c r="N33" s="29" t="str">
        <f>IFERROR(IF(N32&lt;&gt;0,IF(N31&gt;=N32,"UP ", "DOWN ")&amp;TEXT(N31/N32-1,"0%;0%"),"UP 100%"),"")</f>
        <v>UP 100%</v>
      </c>
      <c r="O33" s="29"/>
      <c r="P33" s="29"/>
      <c r="Q33" s="7"/>
      <c r="R33" s="3"/>
      <c r="S33" s="29" t="str">
        <f>IFERROR(IF(S32&lt;&gt;0,IF(S31&gt;=S32,"UP ", "DOWN ")&amp;TEXT(S31/S32-1,"0%;0%"),"UP 100%"),"")</f>
        <v>UP 100%</v>
      </c>
      <c r="T33" s="29"/>
      <c r="U33" s="29"/>
      <c r="V33" s="7"/>
      <c r="W33" s="3"/>
      <c r="X33" s="29" t="str">
        <f>IFERROR(IF(X32&lt;&gt;0,IF(X31&gt;=X32,"UP ", "DOWN ")&amp;TEXT(X31/X32-1,"0%;0%"),"UP 100%"),"")</f>
        <v>UP 100%</v>
      </c>
      <c r="Y33" s="29"/>
      <c r="Z33" s="29"/>
      <c r="AA33" s="7"/>
      <c r="AB33" s="3"/>
      <c r="AC33" s="29" t="str">
        <f>IFERROR(IF(AC32&lt;&gt;0,IF(AC31&gt;=AC32,"UP ", "DOWN ")&amp;TEXT(AC31/AC32-1,"0%;0%"),"UP 100%"),"")</f>
        <v>UP 100%</v>
      </c>
      <c r="AD33" s="29"/>
      <c r="AE33" s="29"/>
      <c r="AG33" s="3"/>
      <c r="AH33" s="29" t="str">
        <f>IFERROR(IF(AH32&lt;&gt;0,IF(AH31&gt;=AH32,"UP ", "DOWN ")&amp;TEXT(AH31/AH32-1,"0%;0%"),"UP 100%"),"")</f>
        <v>UP 100%</v>
      </c>
      <c r="AI33" s="29"/>
      <c r="AJ33" s="29"/>
      <c r="AL33" s="3"/>
      <c r="AM33" s="29" t="str">
        <f>IFERROR(IF(AM32&lt;&gt;0,IF(AM31&gt;=AM32,"UP ", "DOWN ")&amp;TEXT(AM31/AM32-1,"0%;0%"),"UP 100%"),"")</f>
        <v>UP 100%</v>
      </c>
      <c r="AN33" s="29"/>
      <c r="AO33" s="29"/>
      <c r="AP33" s="3"/>
      <c r="AQ33" s="29"/>
      <c r="AR33" s="29"/>
      <c r="AS33" s="29"/>
    </row>
    <row r="35" spans="2:46" ht="27.95" customHeight="1" x14ac:dyDescent="0.3">
      <c r="C35" s="32" t="s">
        <v>6</v>
      </c>
      <c r="D35" s="32"/>
      <c r="E35" s="32"/>
      <c r="F35" s="7"/>
      <c r="H35" s="32" t="s">
        <v>7</v>
      </c>
      <c r="I35" s="32"/>
      <c r="J35" s="32"/>
      <c r="K35" s="32"/>
      <c r="L35" s="7"/>
      <c r="M35" s="19"/>
      <c r="N35" s="41" t="s">
        <v>74</v>
      </c>
      <c r="O35" s="41"/>
      <c r="P35" s="41"/>
      <c r="Q35" s="7"/>
      <c r="S35" s="32" t="s">
        <v>13</v>
      </c>
      <c r="T35" s="32"/>
      <c r="U35" s="32"/>
      <c r="V35" s="7"/>
      <c r="X35" s="32" t="s">
        <v>79</v>
      </c>
      <c r="Y35" s="32"/>
      <c r="Z35" s="32"/>
      <c r="AA35" s="7"/>
      <c r="AC35" s="31" t="s">
        <v>80</v>
      </c>
      <c r="AD35" s="31"/>
      <c r="AE35" s="31"/>
      <c r="AF35" s="15"/>
      <c r="AH35" s="32" t="s">
        <v>82</v>
      </c>
      <c r="AI35" s="32"/>
      <c r="AJ35" s="32"/>
      <c r="AK35" s="15"/>
      <c r="AM35" s="31" t="s">
        <v>83</v>
      </c>
      <c r="AN35" s="31"/>
      <c r="AO35" s="31"/>
      <c r="AQ35" s="32"/>
      <c r="AR35" s="32"/>
      <c r="AS35" s="32"/>
      <c r="AT35" s="15"/>
    </row>
    <row r="36" spans="2:46" ht="54.95" customHeight="1" x14ac:dyDescent="0.3">
      <c r="B36" s="23" t="s">
        <v>96</v>
      </c>
      <c r="C36" s="33">
        <f ca="1">SUMIFS(LeaveTracker[Days],LeaveTracker[Employee Name],valSelEmployee,LeaveTracker[Start Date],"&gt;="&amp;EOMONTH(TODAY(),-7)+1,LeaveTracker[End Date],"&lt;="&amp;EOMONTH(TODAY(),-1))</f>
        <v>0</v>
      </c>
      <c r="D36" s="33"/>
      <c r="E36" s="33"/>
      <c r="F36" s="7"/>
      <c r="H36" s="33">
        <f ca="1">NETWORKDAYS(EOMONTH(TODAY(),-7)+1,EOMONTH(TODAY(),-1))</f>
        <v>131</v>
      </c>
      <c r="I36" s="33"/>
      <c r="J36" s="33"/>
      <c r="K36" s="33"/>
      <c r="L36" s="7"/>
      <c r="N36" s="34">
        <f ca="1">SUMIFS(LeaveTracker[Days],LeaveTracker[Employee Name],valSelEmployee,LeaveTracker[Start Date],"&gt;="&amp;EOMONTH(TODAY(),-7)+1,LeaveTracker[End Date],"&lt;="&amp;EOMONTH(TODAY(),-1),LeaveTracker[Type of Leave],'Leave Types'!B4)</f>
        <v>0</v>
      </c>
      <c r="O36" s="34"/>
      <c r="P36" s="34"/>
      <c r="Q36" s="7"/>
      <c r="S36" s="35">
        <f ca="1">SUMIFS(LeaveTracker[Days],LeaveTracker[Employee Name],valSelEmployee,LeaveTracker[Start Date],"&gt;="&amp;EOMONTH(TODAY(),-7)+1,LeaveTracker[End Date],"&lt;="&amp;EOMONTH(TODAY(),-1),LeaveTracker[Type of Leave],'Leave Types'!B5)</f>
        <v>0</v>
      </c>
      <c r="T36" s="35"/>
      <c r="U36" s="35"/>
      <c r="V36" s="7"/>
      <c r="X36" s="36">
        <f ca="1">SUMIFS(LeaveTracker[Days],LeaveTracker[Employee Name],valSelEmployee,LeaveTracker[Start Date],"&gt;="&amp;EOMONTH(TODAY(),-7)+1,LeaveTracker[End Date],"&lt;="&amp;EOMONTH(TODAY(),-1),LeaveTracker[Type of Leave],'Leave Types'!B8)</f>
        <v>0</v>
      </c>
      <c r="Y36" s="36"/>
      <c r="Z36" s="36"/>
      <c r="AA36" s="7"/>
      <c r="AC36" s="37">
        <f ca="1">SUMIFS(LeaveTracker[Days],LeaveTracker[Employee Name],valSelEmployee,LeaveTracker[Start Date],"&gt;="&amp;EOMONTH(TODAY(),-7)+1,LeaveTracker[End Date],"&lt;="&amp;EOMONTH(TODAY(),-1),LeaveTracker[Type of Leave],'Leave Types'!B9)</f>
        <v>0</v>
      </c>
      <c r="AD36" s="37"/>
      <c r="AE36" s="37"/>
      <c r="AH36" s="38">
        <f ca="1">SUMIFS(LeaveTracker[Days],LeaveTracker[Employee Name],valSelEmployee,LeaveTracker[Start Date],"&gt;="&amp;EOMONTH(TODAY(),-7)+1,LeaveTracker[End Date],"&lt;="&amp;EOMONTH(TODAY(),-1),LeaveTracker[Type of Leave],'Leave Types'!B11)</f>
        <v>0</v>
      </c>
      <c r="AI36" s="38"/>
      <c r="AJ36" s="38"/>
      <c r="AM36" s="39">
        <f ca="1">SUMIFS(LeaveTracker[Days],LeaveTracker[Employee Name],valSelEmployee,LeaveTracker[Start Date],"&gt;="&amp;EOMONTH(TODAY(),-7)+1,LeaveTracker[End Date],"&lt;="&amp;EOMONTH(TODAY(),-1),LeaveTracker[Type of Leave],'Leave Types'!B12)</f>
        <v>0</v>
      </c>
      <c r="AN36" s="39"/>
      <c r="AO36" s="39"/>
      <c r="AQ36" s="40"/>
      <c r="AR36" s="40"/>
      <c r="AS36" s="40"/>
    </row>
    <row r="37" spans="2:46" ht="21.95" customHeight="1" x14ac:dyDescent="0.3">
      <c r="C37" s="28">
        <f>SUMIFS(LeaveTracker[Days],LeaveTracker[Employee Name],valSelEmployee,LeaveTracker[Start Date],"&gt;="&amp;DATE(Calendar_Year-1,1,1),LeaveTracker[End Date],"&lt;"&amp;DATE(Calendar_Year,1,1))</f>
        <v>0</v>
      </c>
      <c r="D37" s="28"/>
      <c r="E37" s="28"/>
      <c r="F37" s="7"/>
      <c r="G37" s="3"/>
      <c r="H37" s="28">
        <f>NETWORKDAYS(DATE(Calendar_Year-1,1,1),EDATE(DATE(Calendar_Year-1,1,1),12)-1)</f>
        <v>261</v>
      </c>
      <c r="I37" s="28"/>
      <c r="J37" s="28"/>
      <c r="K37" s="28"/>
      <c r="L37" s="7"/>
      <c r="M37" s="3"/>
      <c r="N37" s="28">
        <f>SUMIFS(LeaveTracker[Days],LeaveTracker[Employee Name],valSelEmployee,LeaveTracker[Start Date],"&gt;="&amp;DATE(Calendar_Year-1,1,1),LeaveTracker[End Date],"&lt;"&amp;DATE(Calendar_Year,1,1),LeaveTracker[Type of Leave],'Leave Types'!B20)</f>
        <v>0</v>
      </c>
      <c r="O37" s="28"/>
      <c r="P37" s="28"/>
      <c r="Q37" s="7"/>
      <c r="R37" s="3"/>
      <c r="S37" s="28">
        <f>SUMIFS(LeaveTracker[Days],LeaveTracker[Employee Name],valSelEmployee,LeaveTracker[Start Date],"&gt;="&amp;DATE(Calendar_Year-1,1,1),LeaveTracker[End Date],"&lt;"&amp;DATE(Calendar_Year,1,1),LeaveTracker[Type of Leave],'Leave Types'!B21)</f>
        <v>0</v>
      </c>
      <c r="T37" s="28"/>
      <c r="U37" s="28"/>
      <c r="V37" s="7"/>
      <c r="W37" s="3"/>
      <c r="X37" s="28">
        <f>SUMIFS(LeaveTracker[Days],LeaveTracker[Employee Name],valSelEmployee,LeaveTracker[Start Date],"&gt;="&amp;DATE(Calendar_Year-1,1,1),LeaveTracker[End Date],"&lt;"&amp;DATE(Calendar_Year,1,1),LeaveTracker[Type of Leave],'Leave Types'!B24)</f>
        <v>0</v>
      </c>
      <c r="Y37" s="28"/>
      <c r="Z37" s="28"/>
      <c r="AA37" s="7"/>
      <c r="AB37" s="3"/>
      <c r="AC37" s="28">
        <f>SUMIFS(LeaveTracker[Days],LeaveTracker[Employee Name],valSelEmployee,LeaveTracker[Start Date],"&gt;="&amp;DATE(Calendar_Year-1,1,1),LeaveTracker[End Date],"&lt;"&amp;DATE(Calendar_Year,1,1),LeaveTracker[Type of Leave],'Leave Types'!B25)</f>
        <v>0</v>
      </c>
      <c r="AD37" s="28"/>
      <c r="AE37" s="28"/>
      <c r="AF37" s="16"/>
      <c r="AG37" s="3"/>
      <c r="AH37" s="28">
        <f>SUMIFS(LeaveTracker[Days],LeaveTracker[Employee Name],valSelEmployee,LeaveTracker[Start Date],"&gt;="&amp;DATE(Calendar_Year-1,1,1),LeaveTracker[End Date],"&lt;"&amp;DATE(Calendar_Year,1,1),LeaveTracker[Type of Leave],'Leave Types'!B27)</f>
        <v>0</v>
      </c>
      <c r="AI37" s="28"/>
      <c r="AJ37" s="28"/>
      <c r="AK37" s="16"/>
      <c r="AL37" s="3"/>
      <c r="AM37" s="28">
        <f>SUMIFS(LeaveTracker[Days],LeaveTracker[Employee Name],valSelEmployee,LeaveTracker[Start Date],"&gt;="&amp;DATE(Calendar_Year-1,1,1),LeaveTracker[End Date],"&lt;"&amp;DATE(Calendar_Year,1,1),LeaveTracker[Type of Leave],'Leave Types'!B28)</f>
        <v>0</v>
      </c>
      <c r="AN37" s="28"/>
      <c r="AO37" s="28"/>
      <c r="AP37" s="3"/>
      <c r="AQ37" s="28"/>
      <c r="AR37" s="28"/>
      <c r="AS37" s="28"/>
      <c r="AT37" s="16"/>
    </row>
    <row r="38" spans="2:46" ht="21.95" customHeight="1" x14ac:dyDescent="0.3">
      <c r="C38" s="29" t="str">
        <f>IFERROR(IF(C37&lt;&gt;0,IF(C36&gt;=C37,"UP ", "DOWN ")&amp;TEXT(C36/C37-1,"0%;0%"),"UP 100%"),"")</f>
        <v>UP 100%</v>
      </c>
      <c r="D38" s="29"/>
      <c r="E38" s="29"/>
      <c r="F38" s="7"/>
      <c r="G38" s="3"/>
      <c r="H38" s="30" t="str">
        <f ca="1">IFERROR(IF(H37&lt;&gt;0,IF(H36&gt;=H37,"UP ", "DOWN ")&amp;TEXT(H36/H37-1,"0%;0%"),"UP 100%"),"")</f>
        <v>DOWN 50%</v>
      </c>
      <c r="I38" s="30"/>
      <c r="J38" s="30"/>
      <c r="K38" s="30"/>
      <c r="L38" s="7"/>
      <c r="M38" s="3"/>
      <c r="N38" s="29" t="str">
        <f>IFERROR(IF(N37&lt;&gt;0,IF(N36&gt;=N37,"UP ", "DOWN ")&amp;TEXT(N36/N37-1,"0%;0%"),"UP 100%"),"")</f>
        <v>UP 100%</v>
      </c>
      <c r="O38" s="29"/>
      <c r="P38" s="29"/>
      <c r="Q38" s="7"/>
      <c r="R38" s="3"/>
      <c r="S38" s="29" t="str">
        <f>IFERROR(IF(S37&lt;&gt;0,IF(S36&gt;=S37,"UP ", "DOWN ")&amp;TEXT(S36/S37-1,"0%;0%"),"UP 100%"),"")</f>
        <v>UP 100%</v>
      </c>
      <c r="T38" s="29"/>
      <c r="U38" s="29"/>
      <c r="V38" s="7"/>
      <c r="W38" s="3"/>
      <c r="X38" s="29" t="str">
        <f>IFERROR(IF(X37&lt;&gt;0,IF(X36&gt;=X37,"UP ", "DOWN ")&amp;TEXT(X36/X37-1,"0%;0%"),"UP 100%"),"")</f>
        <v>UP 100%</v>
      </c>
      <c r="Y38" s="29"/>
      <c r="Z38" s="29"/>
      <c r="AA38" s="7"/>
      <c r="AB38" s="3"/>
      <c r="AC38" s="29" t="str">
        <f>IFERROR(IF(AC37&lt;&gt;0,IF(AC36&gt;=AC37,"UP ", "DOWN ")&amp;TEXT(AC36/AC37-1,"0%;0%"),"UP 100%"),"")</f>
        <v>UP 100%</v>
      </c>
      <c r="AD38" s="29"/>
      <c r="AE38" s="29"/>
      <c r="AG38" s="3"/>
      <c r="AH38" s="29" t="str">
        <f>IFERROR(IF(AH37&lt;&gt;0,IF(AH36&gt;=AH37,"UP ", "DOWN ")&amp;TEXT(AH36/AH37-1,"0%;0%"),"UP 100%"),"")</f>
        <v>UP 100%</v>
      </c>
      <c r="AI38" s="29"/>
      <c r="AJ38" s="29"/>
      <c r="AL38" s="3"/>
      <c r="AM38" s="29" t="str">
        <f>IFERROR(IF(AM37&lt;&gt;0,IF(AM36&gt;=AM37,"UP ", "DOWN ")&amp;TEXT(AM36/AM37-1,"0%;0%"),"UP 100%"),"")</f>
        <v>UP 100%</v>
      </c>
      <c r="AN38" s="29"/>
      <c r="AO38" s="29"/>
      <c r="AP38" s="3"/>
      <c r="AQ38" s="29"/>
      <c r="AR38" s="29"/>
      <c r="AS38" s="29"/>
    </row>
    <row r="49" spans="3:4" x14ac:dyDescent="0.3">
      <c r="C49" s="27"/>
      <c r="D49" s="27"/>
    </row>
  </sheetData>
  <mergeCells count="146">
    <mergeCell ref="C2:I2"/>
    <mergeCell ref="C3:I3"/>
    <mergeCell ref="AQ19:AS19"/>
    <mergeCell ref="AQ20:AS20"/>
    <mergeCell ref="AQ21:AS21"/>
    <mergeCell ref="AQ22:AS22"/>
    <mergeCell ref="AH19:AJ19"/>
    <mergeCell ref="AH20:AJ20"/>
    <mergeCell ref="AH21:AJ21"/>
    <mergeCell ref="AH22:AJ22"/>
    <mergeCell ref="AM19:AO19"/>
    <mergeCell ref="AM20:AO20"/>
    <mergeCell ref="AM21:AO21"/>
    <mergeCell ref="AM22:AO22"/>
    <mergeCell ref="AC21:AE21"/>
    <mergeCell ref="AC22:AE22"/>
    <mergeCell ref="AC19:AE19"/>
    <mergeCell ref="AC20:AE20"/>
    <mergeCell ref="X19:Z19"/>
    <mergeCell ref="X20:Z20"/>
    <mergeCell ref="X21:Z21"/>
    <mergeCell ref="X22:Z22"/>
    <mergeCell ref="C22:E22"/>
    <mergeCell ref="N22:P22"/>
    <mergeCell ref="S22:U22"/>
    <mergeCell ref="C19:E19"/>
    <mergeCell ref="C20:E20"/>
    <mergeCell ref="C21:E21"/>
    <mergeCell ref="S21:U21"/>
    <mergeCell ref="H19:K19"/>
    <mergeCell ref="H20:K20"/>
    <mergeCell ref="H21:K21"/>
    <mergeCell ref="H22:K22"/>
    <mergeCell ref="N21:P21"/>
    <mergeCell ref="N19:P19"/>
    <mergeCell ref="S19:U19"/>
    <mergeCell ref="N20:P20"/>
    <mergeCell ref="S20:U20"/>
    <mergeCell ref="AC25:AE25"/>
    <mergeCell ref="AH25:AJ25"/>
    <mergeCell ref="AM25:AO25"/>
    <mergeCell ref="AQ25:AS25"/>
    <mergeCell ref="C26:E26"/>
    <mergeCell ref="H26:K26"/>
    <mergeCell ref="N26:P26"/>
    <mergeCell ref="S26:U26"/>
    <mergeCell ref="X26:Z26"/>
    <mergeCell ref="AC26:AE26"/>
    <mergeCell ref="AH26:AJ26"/>
    <mergeCell ref="AM26:AO26"/>
    <mergeCell ref="AQ26:AS26"/>
    <mergeCell ref="C25:E25"/>
    <mergeCell ref="H25:K25"/>
    <mergeCell ref="N25:P25"/>
    <mergeCell ref="S25:U25"/>
    <mergeCell ref="X25:Z25"/>
    <mergeCell ref="AC27:AE27"/>
    <mergeCell ref="AH27:AJ27"/>
    <mergeCell ref="AM27:AO27"/>
    <mergeCell ref="AQ27:AS27"/>
    <mergeCell ref="C28:E28"/>
    <mergeCell ref="H28:K28"/>
    <mergeCell ref="N28:P28"/>
    <mergeCell ref="S28:U28"/>
    <mergeCell ref="X28:Z28"/>
    <mergeCell ref="AC28:AE28"/>
    <mergeCell ref="AH28:AJ28"/>
    <mergeCell ref="AM28:AO28"/>
    <mergeCell ref="AQ28:AS28"/>
    <mergeCell ref="C27:E27"/>
    <mergeCell ref="H27:K27"/>
    <mergeCell ref="N27:P27"/>
    <mergeCell ref="S27:U27"/>
    <mergeCell ref="X27:Z27"/>
    <mergeCell ref="AC30:AE30"/>
    <mergeCell ref="AH30:AJ30"/>
    <mergeCell ref="AM30:AO30"/>
    <mergeCell ref="AQ30:AS30"/>
    <mergeCell ref="C31:E31"/>
    <mergeCell ref="H31:K31"/>
    <mergeCell ref="N31:P31"/>
    <mergeCell ref="S31:U31"/>
    <mergeCell ref="X31:Z31"/>
    <mergeCell ref="AC31:AE31"/>
    <mergeCell ref="AH31:AJ31"/>
    <mergeCell ref="AM31:AO31"/>
    <mergeCell ref="AQ31:AS31"/>
    <mergeCell ref="C30:E30"/>
    <mergeCell ref="H30:K30"/>
    <mergeCell ref="N30:P30"/>
    <mergeCell ref="S30:U30"/>
    <mergeCell ref="X30:Z30"/>
    <mergeCell ref="AC32:AE32"/>
    <mergeCell ref="AH32:AJ32"/>
    <mergeCell ref="AM32:AO32"/>
    <mergeCell ref="AQ32:AS32"/>
    <mergeCell ref="C33:E33"/>
    <mergeCell ref="H33:K33"/>
    <mergeCell ref="N33:P33"/>
    <mergeCell ref="S33:U33"/>
    <mergeCell ref="X33:Z33"/>
    <mergeCell ref="AC33:AE33"/>
    <mergeCell ref="AH33:AJ33"/>
    <mergeCell ref="AM33:AO33"/>
    <mergeCell ref="AQ33:AS33"/>
    <mergeCell ref="C32:E32"/>
    <mergeCell ref="H32:K32"/>
    <mergeCell ref="N32:P32"/>
    <mergeCell ref="S32:U32"/>
    <mergeCell ref="X32:Z32"/>
    <mergeCell ref="AC35:AE35"/>
    <mergeCell ref="AH35:AJ35"/>
    <mergeCell ref="AM35:AO35"/>
    <mergeCell ref="AQ35:AS35"/>
    <mergeCell ref="C36:E36"/>
    <mergeCell ref="H36:K36"/>
    <mergeCell ref="N36:P36"/>
    <mergeCell ref="S36:U36"/>
    <mergeCell ref="X36:Z36"/>
    <mergeCell ref="AC36:AE36"/>
    <mergeCell ref="AH36:AJ36"/>
    <mergeCell ref="AM36:AO36"/>
    <mergeCell ref="AQ36:AS36"/>
    <mergeCell ref="C35:E35"/>
    <mergeCell ref="H35:K35"/>
    <mergeCell ref="N35:P35"/>
    <mergeCell ref="S35:U35"/>
    <mergeCell ref="X35:Z35"/>
    <mergeCell ref="AC37:AE37"/>
    <mergeCell ref="AH37:AJ37"/>
    <mergeCell ref="AM37:AO37"/>
    <mergeCell ref="AQ37:AS37"/>
    <mergeCell ref="C38:E38"/>
    <mergeCell ref="H38:K38"/>
    <mergeCell ref="N38:P38"/>
    <mergeCell ref="S38:U38"/>
    <mergeCell ref="X38:Z38"/>
    <mergeCell ref="AC38:AE38"/>
    <mergeCell ref="AH38:AJ38"/>
    <mergeCell ref="AM38:AO38"/>
    <mergeCell ref="AQ38:AS38"/>
    <mergeCell ref="C37:E37"/>
    <mergeCell ref="H37:K37"/>
    <mergeCell ref="N37:P37"/>
    <mergeCell ref="S37:U37"/>
    <mergeCell ref="X37:Z37"/>
  </mergeCells>
  <conditionalFormatting sqref="C22:AE22">
    <cfRule type="beginsWith" dxfId="17" priority="16" operator="beginsWith" text="UP">
      <formula>LEFT(C22,LEN("UP"))="UP"</formula>
    </cfRule>
  </conditionalFormatting>
  <conditionalFormatting sqref="C28:AE28">
    <cfRule type="beginsWith" dxfId="16" priority="12" operator="beginsWith" text="UP">
      <formula>LEFT(C28,LEN("UP"))="UP"</formula>
    </cfRule>
  </conditionalFormatting>
  <conditionalFormatting sqref="C33:AE33">
    <cfRule type="beginsWith" dxfId="15" priority="8" operator="beginsWith" text="UP">
      <formula>LEFT(C33,LEN("UP"))="UP"</formula>
    </cfRule>
  </conditionalFormatting>
  <conditionalFormatting sqref="C38:AE38">
    <cfRule type="beginsWith" dxfId="14" priority="4" operator="beginsWith" text="UP">
      <formula>LEFT(C38,LEN("UP"))="UP"</formula>
    </cfRule>
  </conditionalFormatting>
  <conditionalFormatting sqref="C6:AR17">
    <cfRule type="expression" dxfId="13" priority="20">
      <formula>MONTH(C6)&lt;&gt;MONTH($B6)</formula>
    </cfRule>
    <cfRule type="expression" dxfId="8" priority="30">
      <formula>OR(LEFT(C$5,1)="S", COUNTIF(lstHolidays, C6)&gt;0)</formula>
    </cfRule>
  </conditionalFormatting>
  <conditionalFormatting sqref="AG22:AJ22">
    <cfRule type="beginsWith" dxfId="7" priority="15" operator="beginsWith" text="UP">
      <formula>LEFT(AG22,LEN("UP"))="UP"</formula>
    </cfRule>
  </conditionalFormatting>
  <conditionalFormatting sqref="AG28:AJ28">
    <cfRule type="beginsWith" dxfId="6" priority="11" operator="beginsWith" text="UP">
      <formula>LEFT(AG28,LEN("UP"))="UP"</formula>
    </cfRule>
  </conditionalFormatting>
  <conditionalFormatting sqref="AG33:AJ33">
    <cfRule type="beginsWith" dxfId="5" priority="7" operator="beginsWith" text="UP">
      <formula>LEFT(AG33,LEN("UP"))="UP"</formula>
    </cfRule>
  </conditionalFormatting>
  <conditionalFormatting sqref="AG38:AJ38">
    <cfRule type="beginsWith" dxfId="4" priority="3" operator="beginsWith" text="UP">
      <formula>LEFT(AG38,LEN("UP"))="UP"</formula>
    </cfRule>
  </conditionalFormatting>
  <conditionalFormatting sqref="AL22:AS22">
    <cfRule type="beginsWith" dxfId="3" priority="13" operator="beginsWith" text="UP">
      <formula>LEFT(AL22,LEN("UP"))="UP"</formula>
    </cfRule>
  </conditionalFormatting>
  <conditionalFormatting sqref="AL28:AS28">
    <cfRule type="beginsWith" dxfId="2" priority="9" operator="beginsWith" text="UP">
      <formula>LEFT(AL28,LEN("UP"))="UP"</formula>
    </cfRule>
  </conditionalFormatting>
  <conditionalFormatting sqref="AL33:AS33">
    <cfRule type="beginsWith" dxfId="1" priority="5" operator="beginsWith" text="UP">
      <formula>LEFT(AL33,LEN("UP"))="UP"</formula>
    </cfRule>
  </conditionalFormatting>
  <conditionalFormatting sqref="AL38:AS38">
    <cfRule type="beginsWith" dxfId="0" priority="1" operator="beginsWith" text="UP">
      <formula>LEFT(AL38,LEN("UP"))="UP"</formula>
    </cfRule>
  </conditionalFormatting>
  <dataValidations count="16">
    <dataValidation allowBlank="1" showInputMessage="1" showErrorMessage="1" prompt="View employee annual attendance in this workbook. Select an employee and year for an overview in this worksheet" sqref="A1" xr:uid="{00000000-0002-0000-0000-000000000000}"/>
    <dataValidation allowBlank="1" showInputMessage="1" showErrorMessage="1" prompt="Select an employee’s name in cell AM2 on the right" sqref="J2" xr:uid="{00000000-0002-0000-0000-000001000000}"/>
    <dataValidation allowBlank="1" showInputMessage="1" showErrorMessage="1" prompt="Enter year in cell AM3 on the right" sqref="J3" xr:uid="{00000000-0002-0000-0000-000002000000}"/>
    <dataValidation allowBlank="1" showInputMessage="1" showErrorMessage="1" prompt="Worksheet title is in this cell" sqref="B1" xr:uid="{00000000-0002-0000-0000-000003000000}"/>
    <dataValidation allowBlank="1" showInputMessage="1" showErrorMessage="1" prompt="Key statistics title is in this cell. Navigate rows 19 through 22 to view totol number of leave days, working days and other leave related statistics" sqref="B18" xr:uid="{00000000-0002-0000-0000-000004000000}"/>
    <dataValidation allowBlank="1" showInputMessage="1" showErrorMessage="1" prompt="Attendance Record table is automatically updated for employee and year selected using entries from Employee Leave Tracker workheet. Months of the year are in this column" sqref="B5" xr:uid="{00000000-0002-0000-0000-000005000000}"/>
    <dataValidation allowBlank="1" showInputMessage="1" showErrorMessage="1" prompt="Select employee from cell at right" sqref="B2" xr:uid="{00000000-0002-0000-0000-000006000000}"/>
    <dataValidation allowBlank="1" showInputMessage="1" showErrorMessage="1" prompt="Enter year in cell at right" sqref="B3" xr:uid="{00000000-0002-0000-0000-000007000000}"/>
    <dataValidation type="list" allowBlank="1" showInputMessage="1" showErrorMessage="1" error="Select employee name from the list. Select CANCEL, and press ALT+DOWN ARROW, and ENTER to select " prompt="Select employee name in this cell. Press ALT+DOWN ARROW to open the drop-down list, then press ENTER to make selection" sqref="C2:I2" xr:uid="{00000000-0002-0000-0000-000008000000}">
      <formula1>lstEmployees</formula1>
    </dataValidation>
    <dataValidation allowBlank="1" showInputMessage="1" showErrorMessage="1" prompt="Enter year in this cell" sqref="C3:I3" xr:uid="{00000000-0002-0000-0000-000009000000}"/>
    <dataValidation allowBlank="1" showInputMessage="1" showErrorMessage="1" prompt="Date for the month at left and weekday in this cell is in this column. Days are only filled in for relevant days of the month. Leave is highlighted according to legend below table" sqref="C5" xr:uid="{00000000-0002-0000-0000-00000A000000}"/>
    <dataValidation allowBlank="1" showInputMessage="1" showErrorMessage="1" prompt="Key statistics headings are automatically calculated in this row starting at right" sqref="B19 B25 B30 B35" xr:uid="{00000000-0002-0000-0000-00000B000000}"/>
    <dataValidation allowBlank="1" showInputMessage="1" showErrorMessage="1" prompt="Key statistics values are automatically calculated in this row starting at right" sqref="B20 B26 B31 B36" xr:uid="{00000000-0002-0000-0000-00000C000000}"/>
    <dataValidation allowBlank="1" showInputMessage="1" showErrorMessage="1" prompt="Key statistics comparison to last year are automatically calculated in this row starting at right" sqref="B21 B27 B32 B37" xr:uid="{00000000-0002-0000-0000-00000D000000}"/>
    <dataValidation allowBlank="1" showInputMessage="1" showErrorMessage="1" prompt="The net change for each key statistic is in this row starting at right" sqref="B22 B28 B33 B38" xr:uid="{00000000-0002-0000-0000-00000E000000}"/>
    <dataValidation allowBlank="1" showInputMessage="1" showErrorMessage="1" prompt="Days of the week for the month in column B and weekday in this heading are in this column. Cell highlights indicate leave" sqref="D5:AR5" xr:uid="{00000000-0002-0000-0000-00000F000000}"/>
  </dataValidations>
  <printOptions horizontalCentered="1"/>
  <pageMargins left="0.25" right="0.25" top="0.75" bottom="0.75" header="0.3" footer="0.3"/>
  <pageSetup scale="6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1" id="{77486DEF-4B90-4A09-A027-C628567EDF4C}">
            <xm:f>COUNTIFS(lstEmpNames,valSelEmployee,lstSdates,"&lt;="&amp;C6,lstEDates,"&gt;="&amp;C6,lstHTypes,'Leave Types'!$B$4)&gt;0</xm:f>
            <x14:dxf>
              <font>
                <color theme="3" tint="-0.24994659260841701"/>
              </font>
              <fill>
                <patternFill>
                  <bgColor theme="4"/>
                </patternFill>
              </fill>
            </x14:dxf>
          </x14:cfRule>
          <x14:cfRule type="expression" priority="22" id="{7BA81481-452F-4533-84C8-E4B1E4D25843}">
            <xm:f>COUNTIFS(lstEmpNames,valSelEmployee,lstSdates,"&lt;="&amp;C6,lstEDates,"&gt;="&amp;C6,lstHTypes,'Leave Types'!$B$5)&gt;0</xm:f>
            <x14:dxf>
              <fill>
                <patternFill>
                  <bgColor theme="8"/>
                </patternFill>
              </fill>
            </x14:dxf>
          </x14:cfRule>
          <x14:cfRule type="expression" priority="23" id="{7DF86B1D-BC96-4C1F-BA74-43CC1527B439}">
            <xm:f>COUNTIFS(lstEmpNames,valSelEmployee,lstSdates,"&lt;="&amp;C6,lstEDates,"&gt;="&amp;C6,lstHTypes,'Leave Types'!$B$6)&gt;0</xm:f>
            <x14:dxf>
              <fill>
                <patternFill>
                  <bgColor theme="6"/>
                </patternFill>
              </fill>
            </x14:dxf>
          </x14:cfRule>
          <x14:cfRule type="expression" priority="29" id="{8D7627D3-E4F4-4E54-8BDC-376A6BB31759}">
            <xm:f>COUNTIFS(lstEmpNames,valSelEmployee,lstSdates,"&lt;="&amp;C6,lstEDates,"&gt;="&amp;C6,lstHTypes,'Leave Types'!$B$7)&gt;0</xm:f>
            <x14:dxf>
              <fill>
                <patternFill>
                  <bgColor theme="7"/>
                </patternFill>
              </fill>
            </x14:dxf>
          </x14:cfRule>
          <xm:sqref>C6:AR17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499984740745262"/>
    <pageSetUpPr autoPageBreaks="0" fitToPage="1"/>
  </sheetPr>
  <dimension ref="B1:I1401"/>
  <sheetViews>
    <sheetView showGridLines="0" workbookViewId="0">
      <selection activeCell="C5" sqref="C5"/>
    </sheetView>
  </sheetViews>
  <sheetFormatPr defaultRowHeight="30" customHeight="1" x14ac:dyDescent="0.3"/>
  <cols>
    <col min="1" max="1" width="2.625" customWidth="1"/>
    <col min="2" max="2" width="25.625" customWidth="1"/>
    <col min="3" max="4" width="17.25" customWidth="1"/>
    <col min="5" max="5" width="18.375" customWidth="1"/>
    <col min="6" max="6" width="12.25" customWidth="1"/>
    <col min="7" max="7" width="2.625" customWidth="1"/>
  </cols>
  <sheetData>
    <row r="1" spans="2:9" ht="39.950000000000003" customHeight="1" x14ac:dyDescent="0.3">
      <c r="B1" s="20" t="s">
        <v>75</v>
      </c>
    </row>
    <row r="2" spans="2:9" ht="15" customHeight="1" x14ac:dyDescent="0.3"/>
    <row r="3" spans="2:9" ht="30" customHeight="1" x14ac:dyDescent="0.3">
      <c r="B3" s="9" t="s">
        <v>0</v>
      </c>
      <c r="C3" s="9" t="s">
        <v>4</v>
      </c>
      <c r="D3" s="9" t="s">
        <v>5</v>
      </c>
      <c r="E3" s="9" t="s">
        <v>14</v>
      </c>
      <c r="F3" s="9" t="s">
        <v>9</v>
      </c>
    </row>
    <row r="4" spans="2:9" ht="30" customHeight="1" x14ac:dyDescent="0.3">
      <c r="B4" s="8" t="s">
        <v>99</v>
      </c>
      <c r="C4" s="11">
        <v>44629</v>
      </c>
      <c r="D4" s="11">
        <v>44629</v>
      </c>
      <c r="E4" s="8" t="s">
        <v>1</v>
      </c>
      <c r="F4" s="10">
        <f ca="1">NETWORKDAYS.INTL(LeaveTracker[[#This Row],[Start Date]],LeaveTracker[[#This Row],[End Date]],1,holid)</f>
        <v>1</v>
      </c>
    </row>
    <row r="5" spans="2:9" ht="30" customHeight="1" x14ac:dyDescent="0.3">
      <c r="B5" s="8" t="s">
        <v>100</v>
      </c>
      <c r="C5" s="11">
        <v>44630</v>
      </c>
      <c r="D5" s="11">
        <v>44630</v>
      </c>
      <c r="E5" s="8" t="s">
        <v>13</v>
      </c>
      <c r="F5" s="10">
        <f ca="1">NETWORKDAYS.INTL(LeaveTracker[[#This Row],[Start Date]],LeaveTracker[[#This Row],[End Date]],1,holid)</f>
        <v>1</v>
      </c>
    </row>
    <row r="6" spans="2:9" ht="30" customHeight="1" x14ac:dyDescent="0.3">
      <c r="B6" s="8" t="s">
        <v>101</v>
      </c>
      <c r="C6" s="11">
        <v>44631</v>
      </c>
      <c r="D6" s="11">
        <v>44631</v>
      </c>
      <c r="E6" s="8" t="s">
        <v>78</v>
      </c>
      <c r="F6" s="10">
        <f ca="1">NETWORKDAYS.INTL(LeaveTracker[[#This Row],[Start Date]],LeaveTracker[[#This Row],[End Date]],1,holid)</f>
        <v>1</v>
      </c>
    </row>
    <row r="7" spans="2:9" ht="30" customHeight="1" x14ac:dyDescent="0.3">
      <c r="B7" s="8" t="s">
        <v>102</v>
      </c>
      <c r="C7" s="11">
        <v>44634</v>
      </c>
      <c r="D7" s="11">
        <v>44634</v>
      </c>
      <c r="E7" s="8" t="s">
        <v>79</v>
      </c>
      <c r="F7" s="10">
        <f ca="1">NETWORKDAYS.INTL(LeaveTracker[[#This Row],[Start Date]],LeaveTracker[[#This Row],[End Date]],1,holid)</f>
        <v>1</v>
      </c>
    </row>
    <row r="8" spans="2:9" ht="30" customHeight="1" x14ac:dyDescent="0.3">
      <c r="B8" s="8" t="s">
        <v>103</v>
      </c>
      <c r="C8" s="11">
        <v>44635</v>
      </c>
      <c r="D8" s="11">
        <v>44635</v>
      </c>
      <c r="E8" s="8" t="s">
        <v>80</v>
      </c>
      <c r="F8" s="10">
        <f ca="1">NETWORKDAYS.INTL(LeaveTracker[[#This Row],[Start Date]],LeaveTracker[[#This Row],[End Date]],1,holid)</f>
        <v>1</v>
      </c>
    </row>
    <row r="9" spans="2:9" ht="30" customHeight="1" x14ac:dyDescent="0.3">
      <c r="B9" s="8" t="s">
        <v>104</v>
      </c>
      <c r="C9" s="11">
        <v>44636</v>
      </c>
      <c r="D9" s="11">
        <v>44636</v>
      </c>
      <c r="E9" s="8" t="s">
        <v>81</v>
      </c>
      <c r="F9" s="10">
        <f ca="1">NETWORKDAYS.INTL(LeaveTracker[[#This Row],[Start Date]],LeaveTracker[[#This Row],[End Date]],1,holid)</f>
        <v>1</v>
      </c>
    </row>
    <row r="10" spans="2:9" ht="30" customHeight="1" x14ac:dyDescent="0.3">
      <c r="B10" s="8" t="s">
        <v>105</v>
      </c>
      <c r="C10" s="11">
        <v>44637</v>
      </c>
      <c r="D10" s="11">
        <v>44637</v>
      </c>
      <c r="E10" s="8" t="s">
        <v>82</v>
      </c>
      <c r="F10" s="10">
        <f ca="1">NETWORKDAYS.INTL(LeaveTracker[[#This Row],[Start Date]],LeaveTracker[[#This Row],[End Date]],1,holid)</f>
        <v>1</v>
      </c>
    </row>
    <row r="11" spans="2:9" ht="30" customHeight="1" x14ac:dyDescent="0.3">
      <c r="B11" s="8" t="s">
        <v>106</v>
      </c>
      <c r="C11" s="11">
        <v>44638</v>
      </c>
      <c r="D11" s="11">
        <v>44638</v>
      </c>
      <c r="E11" s="8" t="s">
        <v>83</v>
      </c>
      <c r="F11" s="10">
        <f ca="1">NETWORKDAYS.INTL(LeaveTracker[[#This Row],[Start Date]],LeaveTracker[[#This Row],[End Date]],1,holid)</f>
        <v>1</v>
      </c>
    </row>
    <row r="12" spans="2:9" ht="30" customHeight="1" x14ac:dyDescent="0.3">
      <c r="B12" s="8" t="s">
        <v>107</v>
      </c>
      <c r="C12" s="11">
        <v>44606</v>
      </c>
      <c r="D12" s="11">
        <v>44606</v>
      </c>
      <c r="E12" s="8" t="s">
        <v>1</v>
      </c>
      <c r="F12" s="10">
        <f ca="1">NETWORKDAYS.INTL(LeaveTracker[[#This Row],[Start Date]],LeaveTracker[[#This Row],[End Date]],1,holid)</f>
        <v>1</v>
      </c>
    </row>
    <row r="13" spans="2:9" ht="30" customHeight="1" x14ac:dyDescent="0.3">
      <c r="B13" s="8" t="s">
        <v>108</v>
      </c>
      <c r="C13" s="11">
        <v>44455</v>
      </c>
      <c r="D13" s="11">
        <v>44457</v>
      </c>
      <c r="E13" s="8" t="s">
        <v>79</v>
      </c>
      <c r="F13" s="10">
        <f ca="1">NETWORKDAYS.INTL(LeaveTracker[[#This Row],[Start Date]],LeaveTracker[[#This Row],[End Date]],1,holid)</f>
        <v>2</v>
      </c>
      <c r="I13" t="s">
        <v>98</v>
      </c>
    </row>
    <row r="14" spans="2:9" ht="30" customHeight="1" x14ac:dyDescent="0.3">
      <c r="B14" s="8"/>
      <c r="C14" s="11"/>
      <c r="D14" s="11"/>
      <c r="E14" s="8"/>
      <c r="F14" s="10"/>
    </row>
    <row r="15" spans="2:9" ht="30" customHeight="1" x14ac:dyDescent="0.3">
      <c r="B15" s="8"/>
      <c r="C15" s="11"/>
      <c r="D15" s="11"/>
      <c r="E15" s="8"/>
      <c r="F15" s="10"/>
    </row>
    <row r="16" spans="2:9" ht="30" customHeight="1" x14ac:dyDescent="0.3">
      <c r="B16" s="8"/>
      <c r="C16" s="11"/>
      <c r="D16" s="11"/>
      <c r="E16" s="8"/>
      <c r="F16" s="10"/>
    </row>
    <row r="17" spans="2:6" ht="30" customHeight="1" x14ac:dyDescent="0.3">
      <c r="B17" s="8"/>
      <c r="C17" s="11"/>
      <c r="D17" s="11"/>
      <c r="E17" s="8"/>
      <c r="F17" s="10"/>
    </row>
    <row r="18" spans="2:6" ht="30" customHeight="1" x14ac:dyDescent="0.3">
      <c r="B18" s="8"/>
      <c r="C18" s="11"/>
      <c r="D18" s="11"/>
      <c r="E18" s="8"/>
      <c r="F18" s="10"/>
    </row>
    <row r="19" spans="2:6" ht="30" customHeight="1" x14ac:dyDescent="0.3">
      <c r="B19" s="8"/>
      <c r="C19" s="11"/>
      <c r="D19" s="11"/>
      <c r="E19" s="8"/>
      <c r="F19" s="10"/>
    </row>
    <row r="20" spans="2:6" ht="30" customHeight="1" x14ac:dyDescent="0.3">
      <c r="B20" s="8"/>
      <c r="C20" s="11"/>
      <c r="D20" s="11"/>
      <c r="E20" s="8"/>
      <c r="F20" s="10"/>
    </row>
    <row r="21" spans="2:6" ht="30" customHeight="1" x14ac:dyDescent="0.3">
      <c r="B21" s="8"/>
      <c r="C21" s="11"/>
      <c r="D21" s="11"/>
      <c r="E21" s="8"/>
      <c r="F21" s="10"/>
    </row>
    <row r="22" spans="2:6" ht="30" customHeight="1" x14ac:dyDescent="0.3">
      <c r="B22" s="8"/>
      <c r="C22" s="11"/>
      <c r="D22" s="11"/>
      <c r="E22" s="8"/>
      <c r="F22" s="10"/>
    </row>
    <row r="23" spans="2:6" ht="30" customHeight="1" x14ac:dyDescent="0.3">
      <c r="B23" s="8"/>
      <c r="C23" s="11"/>
      <c r="D23" s="11"/>
      <c r="E23" s="8"/>
      <c r="F23" s="10"/>
    </row>
    <row r="24" spans="2:6" ht="30" customHeight="1" x14ac:dyDescent="0.3">
      <c r="B24" s="8"/>
      <c r="C24" s="11"/>
      <c r="D24" s="11"/>
      <c r="E24" s="8"/>
      <c r="F24" s="10"/>
    </row>
    <row r="25" spans="2:6" ht="30" customHeight="1" x14ac:dyDescent="0.3">
      <c r="B25" s="8"/>
      <c r="C25" s="11"/>
      <c r="D25" s="11"/>
      <c r="E25" s="8"/>
      <c r="F25" s="10"/>
    </row>
    <row r="26" spans="2:6" ht="30" customHeight="1" x14ac:dyDescent="0.3">
      <c r="B26" s="8"/>
      <c r="C26" s="11"/>
      <c r="D26" s="11"/>
      <c r="E26" s="8"/>
      <c r="F26" s="10"/>
    </row>
    <row r="27" spans="2:6" ht="30" customHeight="1" x14ac:dyDescent="0.3">
      <c r="B27" s="8"/>
      <c r="C27" s="11"/>
      <c r="D27" s="11"/>
      <c r="E27" s="8"/>
      <c r="F27" s="10">
        <f ca="1">NETWORKDAYS(LeaveTracker[[#This Row],[Start Date]],LeaveTracker[[#This Row],[End Date]],lstHolidays)</f>
        <v>0</v>
      </c>
    </row>
    <row r="28" spans="2:6" ht="30" customHeight="1" x14ac:dyDescent="0.3">
      <c r="B28" s="8"/>
      <c r="C28" s="11"/>
      <c r="D28" s="11"/>
      <c r="E28" s="8"/>
      <c r="F28" s="10">
        <f ca="1">NETWORKDAYS(LeaveTracker[[#This Row],[Start Date]],LeaveTracker[[#This Row],[End Date]],lstHolidays)</f>
        <v>0</v>
      </c>
    </row>
    <row r="29" spans="2:6" ht="30" customHeight="1" x14ac:dyDescent="0.3">
      <c r="B29" s="8"/>
      <c r="C29" s="11"/>
      <c r="D29" s="11"/>
      <c r="E29" s="8"/>
      <c r="F29" s="10">
        <f ca="1">NETWORKDAYS(LeaveTracker[[#This Row],[Start Date]],LeaveTracker[[#This Row],[End Date]],lstHolidays)</f>
        <v>0</v>
      </c>
    </row>
    <row r="30" spans="2:6" ht="30" customHeight="1" x14ac:dyDescent="0.3">
      <c r="B30" s="8"/>
      <c r="C30" s="11"/>
      <c r="D30" s="11"/>
      <c r="E30" s="8"/>
      <c r="F30" s="10">
        <f ca="1">NETWORKDAYS(LeaveTracker[[#This Row],[Start Date]],LeaveTracker[[#This Row],[End Date]],lstHolidays)</f>
        <v>0</v>
      </c>
    </row>
    <row r="31" spans="2:6" ht="30" customHeight="1" x14ac:dyDescent="0.3">
      <c r="B31" s="8"/>
      <c r="C31" s="11"/>
      <c r="D31" s="11"/>
      <c r="E31" s="8"/>
      <c r="F31" s="10">
        <f ca="1">NETWORKDAYS(LeaveTracker[[#This Row],[Start Date]],LeaveTracker[[#This Row],[End Date]],lstHolidays)</f>
        <v>0</v>
      </c>
    </row>
    <row r="32" spans="2:6" ht="30" customHeight="1" x14ac:dyDescent="0.3">
      <c r="B32" s="8"/>
      <c r="C32" s="11"/>
      <c r="D32" s="11"/>
      <c r="E32" s="8"/>
      <c r="F32" s="10">
        <f ca="1">NETWORKDAYS(LeaveTracker[[#This Row],[Start Date]],LeaveTracker[[#This Row],[End Date]],lstHolidays)</f>
        <v>0</v>
      </c>
    </row>
    <row r="33" spans="2:6" ht="30" customHeight="1" x14ac:dyDescent="0.3">
      <c r="B33" s="8"/>
      <c r="C33" s="11"/>
      <c r="D33" s="11"/>
      <c r="E33" s="8"/>
      <c r="F33" s="10">
        <f ca="1">NETWORKDAYS(LeaveTracker[[#This Row],[Start Date]],LeaveTracker[[#This Row],[End Date]],lstHolidays)</f>
        <v>0</v>
      </c>
    </row>
    <row r="34" spans="2:6" ht="30" customHeight="1" x14ac:dyDescent="0.3">
      <c r="B34" s="8"/>
      <c r="C34" s="11"/>
      <c r="D34" s="11"/>
      <c r="E34" s="8"/>
      <c r="F34" s="10">
        <f ca="1">NETWORKDAYS(LeaveTracker[[#This Row],[Start Date]],LeaveTracker[[#This Row],[End Date]],lstHolidays)</f>
        <v>0</v>
      </c>
    </row>
    <row r="35" spans="2:6" ht="30" customHeight="1" x14ac:dyDescent="0.3">
      <c r="B35" s="8"/>
      <c r="C35" s="11"/>
      <c r="D35" s="11"/>
      <c r="E35" s="8"/>
      <c r="F35" s="10">
        <f ca="1">NETWORKDAYS(LeaveTracker[[#This Row],[Start Date]],LeaveTracker[[#This Row],[End Date]],lstHolidays)</f>
        <v>0</v>
      </c>
    </row>
    <row r="36" spans="2:6" ht="30" customHeight="1" x14ac:dyDescent="0.3">
      <c r="B36" s="8"/>
      <c r="C36" s="11"/>
      <c r="D36" s="11"/>
      <c r="E36" s="8"/>
      <c r="F36" s="10">
        <f ca="1">NETWORKDAYS(LeaveTracker[[#This Row],[Start Date]],LeaveTracker[[#This Row],[End Date]],lstHolidays)</f>
        <v>0</v>
      </c>
    </row>
    <row r="37" spans="2:6" ht="30" customHeight="1" x14ac:dyDescent="0.3">
      <c r="B37" s="8"/>
      <c r="C37" s="11"/>
      <c r="D37" s="11"/>
      <c r="E37" s="8"/>
      <c r="F37" s="10">
        <f ca="1">NETWORKDAYS(LeaveTracker[[#This Row],[Start Date]],LeaveTracker[[#This Row],[End Date]],lstHolidays)</f>
        <v>0</v>
      </c>
    </row>
    <row r="38" spans="2:6" ht="30" customHeight="1" x14ac:dyDescent="0.3">
      <c r="B38" s="8"/>
      <c r="C38" s="11"/>
      <c r="D38" s="11"/>
      <c r="E38" s="8"/>
      <c r="F38" s="10">
        <f ca="1">NETWORKDAYS(LeaveTracker[[#This Row],[Start Date]],LeaveTracker[[#This Row],[End Date]],lstHolidays)</f>
        <v>0</v>
      </c>
    </row>
    <row r="39" spans="2:6" ht="30" customHeight="1" x14ac:dyDescent="0.3">
      <c r="B39" s="8"/>
      <c r="C39" s="11"/>
      <c r="D39" s="11"/>
      <c r="E39" s="8"/>
      <c r="F39" s="10">
        <f ca="1">NETWORKDAYS(LeaveTracker[[#This Row],[Start Date]],LeaveTracker[[#This Row],[End Date]],lstHolidays)</f>
        <v>0</v>
      </c>
    </row>
    <row r="40" spans="2:6" ht="30" customHeight="1" x14ac:dyDescent="0.3">
      <c r="B40" s="8"/>
      <c r="C40" s="11"/>
      <c r="D40" s="11"/>
      <c r="E40" s="8"/>
      <c r="F40" s="10">
        <f ca="1">NETWORKDAYS(LeaveTracker[[#This Row],[Start Date]],LeaveTracker[[#This Row],[End Date]],lstHolidays)</f>
        <v>0</v>
      </c>
    </row>
    <row r="41" spans="2:6" ht="30" customHeight="1" x14ac:dyDescent="0.3">
      <c r="B41" s="8"/>
      <c r="C41" s="11"/>
      <c r="D41" s="11"/>
      <c r="E41" s="8"/>
      <c r="F41" s="10">
        <f ca="1">NETWORKDAYS(LeaveTracker[[#This Row],[Start Date]],LeaveTracker[[#This Row],[End Date]],lstHolidays)</f>
        <v>0</v>
      </c>
    </row>
    <row r="42" spans="2:6" ht="30" customHeight="1" x14ac:dyDescent="0.3">
      <c r="B42" s="8"/>
      <c r="C42" s="11"/>
      <c r="D42" s="11"/>
      <c r="E42" s="8"/>
      <c r="F42" s="10">
        <f ca="1">NETWORKDAYS(LeaveTracker[[#This Row],[Start Date]],LeaveTracker[[#This Row],[End Date]],lstHolidays)</f>
        <v>0</v>
      </c>
    </row>
    <row r="43" spans="2:6" ht="30" customHeight="1" x14ac:dyDescent="0.3">
      <c r="B43" s="8"/>
      <c r="C43" s="11"/>
      <c r="D43" s="11"/>
      <c r="E43" s="8"/>
      <c r="F43" s="10">
        <f ca="1">NETWORKDAYS(LeaveTracker[[#This Row],[Start Date]],LeaveTracker[[#This Row],[End Date]],lstHolidays)</f>
        <v>0</v>
      </c>
    </row>
    <row r="44" spans="2:6" ht="30" customHeight="1" x14ac:dyDescent="0.3">
      <c r="B44" s="8"/>
      <c r="C44" s="11"/>
      <c r="D44" s="11"/>
      <c r="E44" s="8"/>
      <c r="F44" s="10">
        <f ca="1">NETWORKDAYS(LeaveTracker[[#This Row],[Start Date]],LeaveTracker[[#This Row],[End Date]],lstHolidays)</f>
        <v>0</v>
      </c>
    </row>
    <row r="45" spans="2:6" ht="30" customHeight="1" x14ac:dyDescent="0.3">
      <c r="B45" s="8"/>
      <c r="C45" s="11"/>
      <c r="D45" s="11"/>
      <c r="E45" s="8"/>
      <c r="F45" s="10">
        <f ca="1">NETWORKDAYS(LeaveTracker[[#This Row],[Start Date]],LeaveTracker[[#This Row],[End Date]],lstHolidays)</f>
        <v>0</v>
      </c>
    </row>
    <row r="46" spans="2:6" ht="30" customHeight="1" x14ac:dyDescent="0.3">
      <c r="B46" s="8"/>
      <c r="C46" s="11"/>
      <c r="D46" s="11"/>
      <c r="E46" s="8"/>
      <c r="F46" s="10">
        <f ca="1">NETWORKDAYS(LeaveTracker[[#This Row],[Start Date]],LeaveTracker[[#This Row],[End Date]],lstHolidays)</f>
        <v>0</v>
      </c>
    </row>
    <row r="47" spans="2:6" ht="30" customHeight="1" x14ac:dyDescent="0.3">
      <c r="B47" s="8"/>
      <c r="C47" s="11"/>
      <c r="D47" s="11"/>
      <c r="E47" s="8"/>
      <c r="F47" s="10">
        <f ca="1">NETWORKDAYS(LeaveTracker[[#This Row],[Start Date]],LeaveTracker[[#This Row],[End Date]],lstHolidays)</f>
        <v>0</v>
      </c>
    </row>
    <row r="48" spans="2:6" ht="30" customHeight="1" x14ac:dyDescent="0.3">
      <c r="B48" s="8"/>
      <c r="C48" s="11"/>
      <c r="D48" s="11"/>
      <c r="E48" s="8"/>
      <c r="F48" s="10">
        <f ca="1">NETWORKDAYS(LeaveTracker[[#This Row],[Start Date]],LeaveTracker[[#This Row],[End Date]],lstHolidays)</f>
        <v>0</v>
      </c>
    </row>
    <row r="49" spans="2:6" ht="30" customHeight="1" x14ac:dyDescent="0.3">
      <c r="B49" s="8"/>
      <c r="C49" s="11"/>
      <c r="D49" s="11"/>
      <c r="E49" s="8"/>
      <c r="F49" s="10">
        <f ca="1">NETWORKDAYS(LeaveTracker[[#This Row],[Start Date]],LeaveTracker[[#This Row],[End Date]],lstHolidays)</f>
        <v>0</v>
      </c>
    </row>
    <row r="50" spans="2:6" ht="30" customHeight="1" x14ac:dyDescent="0.3">
      <c r="B50" s="8"/>
      <c r="C50" s="11"/>
      <c r="D50" s="11"/>
      <c r="E50" s="8"/>
      <c r="F50" s="10">
        <f ca="1">NETWORKDAYS(LeaveTracker[[#This Row],[Start Date]],LeaveTracker[[#This Row],[End Date]],lstHolidays)</f>
        <v>0</v>
      </c>
    </row>
    <row r="51" spans="2:6" ht="30" customHeight="1" x14ac:dyDescent="0.3">
      <c r="B51" s="8"/>
      <c r="C51" s="11"/>
      <c r="D51" s="11"/>
      <c r="E51" s="8"/>
      <c r="F51" s="10">
        <f ca="1">NETWORKDAYS(LeaveTracker[[#This Row],[Start Date]],LeaveTracker[[#This Row],[End Date]],lstHolidays)</f>
        <v>0</v>
      </c>
    </row>
    <row r="52" spans="2:6" ht="30" customHeight="1" x14ac:dyDescent="0.3">
      <c r="B52" s="8"/>
      <c r="C52" s="11"/>
      <c r="D52" s="11"/>
      <c r="E52" s="8"/>
      <c r="F52" s="10">
        <f ca="1">NETWORKDAYS(LeaveTracker[[#This Row],[Start Date]],LeaveTracker[[#This Row],[End Date]],lstHolidays)</f>
        <v>0</v>
      </c>
    </row>
    <row r="53" spans="2:6" ht="30" customHeight="1" x14ac:dyDescent="0.3">
      <c r="B53" s="8"/>
      <c r="C53" s="11"/>
      <c r="D53" s="11"/>
      <c r="E53" s="8"/>
      <c r="F53" s="10">
        <f ca="1">NETWORKDAYS(LeaveTracker[[#This Row],[Start Date]],LeaveTracker[[#This Row],[End Date]],lstHolidays)</f>
        <v>0</v>
      </c>
    </row>
    <row r="54" spans="2:6" ht="30" customHeight="1" x14ac:dyDescent="0.3">
      <c r="B54" s="8"/>
      <c r="C54" s="11"/>
      <c r="D54" s="11"/>
      <c r="E54" s="8"/>
      <c r="F54" s="10">
        <f ca="1">NETWORKDAYS(LeaveTracker[[#This Row],[Start Date]],LeaveTracker[[#This Row],[End Date]],lstHolidays)</f>
        <v>0</v>
      </c>
    </row>
    <row r="55" spans="2:6" ht="30" customHeight="1" x14ac:dyDescent="0.3">
      <c r="B55" s="8"/>
      <c r="C55" s="11"/>
      <c r="D55" s="11"/>
      <c r="E55" s="8"/>
      <c r="F55" s="10">
        <f ca="1">NETWORKDAYS(LeaveTracker[[#This Row],[Start Date]],LeaveTracker[[#This Row],[End Date]],lstHolidays)</f>
        <v>0</v>
      </c>
    </row>
    <row r="56" spans="2:6" ht="30" customHeight="1" x14ac:dyDescent="0.3">
      <c r="B56" s="8"/>
      <c r="C56" s="11"/>
      <c r="D56" s="11"/>
      <c r="E56" s="8"/>
      <c r="F56" s="10">
        <f ca="1">NETWORKDAYS(LeaveTracker[[#This Row],[Start Date]],LeaveTracker[[#This Row],[End Date]],lstHolidays)</f>
        <v>0</v>
      </c>
    </row>
    <row r="57" spans="2:6" ht="30" customHeight="1" x14ac:dyDescent="0.3">
      <c r="B57" s="8"/>
      <c r="C57" s="11"/>
      <c r="D57" s="11"/>
      <c r="E57" s="8"/>
      <c r="F57" s="10">
        <f ca="1">NETWORKDAYS(LeaveTracker[[#This Row],[Start Date]],LeaveTracker[[#This Row],[End Date]],lstHolidays)</f>
        <v>0</v>
      </c>
    </row>
    <row r="58" spans="2:6" ht="30" customHeight="1" x14ac:dyDescent="0.3">
      <c r="B58" s="8"/>
      <c r="C58" s="11"/>
      <c r="D58" s="11"/>
      <c r="E58" s="8"/>
      <c r="F58" s="10">
        <f ca="1">NETWORKDAYS(LeaveTracker[[#This Row],[Start Date]],LeaveTracker[[#This Row],[End Date]],lstHolidays)</f>
        <v>0</v>
      </c>
    </row>
    <row r="59" spans="2:6" ht="30" customHeight="1" x14ac:dyDescent="0.3">
      <c r="B59" s="8"/>
      <c r="C59" s="11"/>
      <c r="D59" s="11"/>
      <c r="E59" s="8"/>
      <c r="F59" s="10">
        <f ca="1">NETWORKDAYS(LeaveTracker[[#This Row],[Start Date]],LeaveTracker[[#This Row],[End Date]],lstHolidays)</f>
        <v>0</v>
      </c>
    </row>
    <row r="60" spans="2:6" ht="30" customHeight="1" x14ac:dyDescent="0.3">
      <c r="B60" s="8"/>
      <c r="C60" s="11"/>
      <c r="D60" s="11"/>
      <c r="E60" s="8"/>
      <c r="F60" s="10">
        <f ca="1">NETWORKDAYS(LeaveTracker[[#This Row],[Start Date]],LeaveTracker[[#This Row],[End Date]],lstHolidays)</f>
        <v>0</v>
      </c>
    </row>
    <row r="61" spans="2:6" ht="30" customHeight="1" x14ac:dyDescent="0.3">
      <c r="B61" s="8"/>
      <c r="C61" s="11"/>
      <c r="D61" s="11"/>
      <c r="E61" s="8"/>
      <c r="F61" s="10">
        <f ca="1">NETWORKDAYS(LeaveTracker[[#This Row],[Start Date]],LeaveTracker[[#This Row],[End Date]],lstHolidays)</f>
        <v>0</v>
      </c>
    </row>
    <row r="62" spans="2:6" ht="30" customHeight="1" x14ac:dyDescent="0.3">
      <c r="B62" s="8"/>
      <c r="C62" s="11"/>
      <c r="D62" s="11"/>
      <c r="E62" s="8"/>
      <c r="F62" s="10">
        <f ca="1">NETWORKDAYS(LeaveTracker[[#This Row],[Start Date]],LeaveTracker[[#This Row],[End Date]],lstHolidays)</f>
        <v>0</v>
      </c>
    </row>
    <row r="63" spans="2:6" ht="30" customHeight="1" x14ac:dyDescent="0.3">
      <c r="B63" s="8"/>
      <c r="C63" s="11"/>
      <c r="D63" s="11"/>
      <c r="E63" s="8"/>
      <c r="F63" s="10">
        <f ca="1">NETWORKDAYS(LeaveTracker[[#This Row],[Start Date]],LeaveTracker[[#This Row],[End Date]],lstHolidays)</f>
        <v>0</v>
      </c>
    </row>
    <row r="64" spans="2:6" ht="30" customHeight="1" x14ac:dyDescent="0.3">
      <c r="B64" s="8"/>
      <c r="C64" s="11"/>
      <c r="D64" s="11"/>
      <c r="E64" s="8"/>
      <c r="F64" s="10">
        <f ca="1">NETWORKDAYS(LeaveTracker[[#This Row],[Start Date]],LeaveTracker[[#This Row],[End Date]],lstHolidays)</f>
        <v>0</v>
      </c>
    </row>
    <row r="65" spans="2:6" ht="30" customHeight="1" x14ac:dyDescent="0.3">
      <c r="B65" s="8"/>
      <c r="C65" s="11"/>
      <c r="D65" s="11"/>
      <c r="E65" s="8"/>
      <c r="F65" s="10">
        <f ca="1">NETWORKDAYS(LeaveTracker[[#This Row],[Start Date]],LeaveTracker[[#This Row],[End Date]],lstHolidays)</f>
        <v>0</v>
      </c>
    </row>
    <row r="66" spans="2:6" ht="30" customHeight="1" x14ac:dyDescent="0.3">
      <c r="B66" s="8"/>
      <c r="C66" s="11"/>
      <c r="D66" s="11"/>
      <c r="E66" s="8"/>
      <c r="F66" s="10">
        <f ca="1">NETWORKDAYS(LeaveTracker[[#This Row],[Start Date]],LeaveTracker[[#This Row],[End Date]],lstHolidays)</f>
        <v>0</v>
      </c>
    </row>
    <row r="67" spans="2:6" ht="30" customHeight="1" x14ac:dyDescent="0.3">
      <c r="B67" s="8"/>
      <c r="C67" s="11"/>
      <c r="D67" s="11"/>
      <c r="E67" s="8"/>
      <c r="F67" s="10">
        <f ca="1">NETWORKDAYS(LeaveTracker[[#This Row],[Start Date]],LeaveTracker[[#This Row],[End Date]],lstHolidays)</f>
        <v>0</v>
      </c>
    </row>
    <row r="68" spans="2:6" ht="30" customHeight="1" x14ac:dyDescent="0.3">
      <c r="B68" s="8"/>
      <c r="C68" s="11"/>
      <c r="D68" s="11"/>
      <c r="E68" s="8"/>
      <c r="F68" s="10">
        <f ca="1">NETWORKDAYS(LeaveTracker[[#This Row],[Start Date]],LeaveTracker[[#This Row],[End Date]],lstHolidays)</f>
        <v>0</v>
      </c>
    </row>
    <row r="69" spans="2:6" ht="30" customHeight="1" x14ac:dyDescent="0.3">
      <c r="B69" s="8"/>
      <c r="C69" s="11"/>
      <c r="D69" s="11"/>
      <c r="E69" s="8"/>
      <c r="F69" s="10">
        <f ca="1">NETWORKDAYS(LeaveTracker[[#This Row],[Start Date]],LeaveTracker[[#This Row],[End Date]],lstHolidays)</f>
        <v>0</v>
      </c>
    </row>
    <row r="70" spans="2:6" ht="30" customHeight="1" x14ac:dyDescent="0.3">
      <c r="B70" s="8"/>
      <c r="C70" s="11"/>
      <c r="D70" s="11"/>
      <c r="E70" s="8"/>
      <c r="F70" s="10">
        <f ca="1">NETWORKDAYS(LeaveTracker[[#This Row],[Start Date]],LeaveTracker[[#This Row],[End Date]],lstHolidays)</f>
        <v>0</v>
      </c>
    </row>
    <row r="71" spans="2:6" ht="30" customHeight="1" x14ac:dyDescent="0.3">
      <c r="B71" s="8"/>
      <c r="C71" s="11"/>
      <c r="D71" s="11"/>
      <c r="E71" s="8"/>
      <c r="F71" s="10">
        <f ca="1">NETWORKDAYS(LeaveTracker[[#This Row],[Start Date]],LeaveTracker[[#This Row],[End Date]],lstHolidays)</f>
        <v>0</v>
      </c>
    </row>
    <row r="72" spans="2:6" ht="30" customHeight="1" x14ac:dyDescent="0.3">
      <c r="B72" s="8"/>
      <c r="C72" s="11"/>
      <c r="D72" s="11"/>
      <c r="E72" s="8"/>
      <c r="F72" s="10">
        <f ca="1">NETWORKDAYS(LeaveTracker[[#This Row],[Start Date]],LeaveTracker[[#This Row],[End Date]],lstHolidays)</f>
        <v>0</v>
      </c>
    </row>
    <row r="73" spans="2:6" ht="30" customHeight="1" x14ac:dyDescent="0.3">
      <c r="B73" s="8"/>
      <c r="C73" s="11"/>
      <c r="D73" s="11"/>
      <c r="E73" s="8"/>
      <c r="F73" s="10">
        <f ca="1">NETWORKDAYS(LeaveTracker[[#This Row],[Start Date]],LeaveTracker[[#This Row],[End Date]],lstHolidays)</f>
        <v>0</v>
      </c>
    </row>
    <row r="74" spans="2:6" ht="30" customHeight="1" x14ac:dyDescent="0.3">
      <c r="B74" s="8"/>
      <c r="C74" s="11"/>
      <c r="D74" s="11"/>
      <c r="E74" s="8"/>
      <c r="F74" s="10">
        <f ca="1">NETWORKDAYS(LeaveTracker[[#This Row],[Start Date]],LeaveTracker[[#This Row],[End Date]],lstHolidays)</f>
        <v>0</v>
      </c>
    </row>
    <row r="75" spans="2:6" ht="30" customHeight="1" x14ac:dyDescent="0.3">
      <c r="B75" s="8"/>
      <c r="C75" s="11"/>
      <c r="D75" s="11"/>
      <c r="E75" s="8"/>
      <c r="F75" s="10">
        <f ca="1">NETWORKDAYS(LeaveTracker[[#This Row],[Start Date]],LeaveTracker[[#This Row],[End Date]],lstHolidays)</f>
        <v>0</v>
      </c>
    </row>
    <row r="76" spans="2:6" ht="30" customHeight="1" x14ac:dyDescent="0.3">
      <c r="B76" s="8"/>
      <c r="C76" s="11"/>
      <c r="D76" s="11"/>
      <c r="E76" s="8"/>
      <c r="F76" s="10">
        <f ca="1">NETWORKDAYS(LeaveTracker[[#This Row],[Start Date]],LeaveTracker[[#This Row],[End Date]],lstHolidays)</f>
        <v>0</v>
      </c>
    </row>
    <row r="77" spans="2:6" ht="30" customHeight="1" x14ac:dyDescent="0.3">
      <c r="B77" s="8"/>
      <c r="C77" s="11"/>
      <c r="D77" s="11"/>
      <c r="E77" s="8"/>
      <c r="F77" s="10">
        <f ca="1">NETWORKDAYS(LeaveTracker[[#This Row],[Start Date]],LeaveTracker[[#This Row],[End Date]],lstHolidays)</f>
        <v>0</v>
      </c>
    </row>
    <row r="78" spans="2:6" ht="30" customHeight="1" x14ac:dyDescent="0.3">
      <c r="B78" s="8"/>
      <c r="C78" s="11"/>
      <c r="D78" s="11"/>
      <c r="E78" s="8"/>
      <c r="F78" s="10">
        <f ca="1">NETWORKDAYS(LeaveTracker[[#This Row],[Start Date]],LeaveTracker[[#This Row],[End Date]],lstHolidays)</f>
        <v>0</v>
      </c>
    </row>
    <row r="79" spans="2:6" ht="30" customHeight="1" x14ac:dyDescent="0.3">
      <c r="B79" s="8"/>
      <c r="C79" s="11"/>
      <c r="D79" s="11"/>
      <c r="E79" s="8"/>
      <c r="F79" s="10">
        <f ca="1">NETWORKDAYS(LeaveTracker[[#This Row],[Start Date]],LeaveTracker[[#This Row],[End Date]],lstHolidays)</f>
        <v>0</v>
      </c>
    </row>
    <row r="80" spans="2:6" ht="30" customHeight="1" x14ac:dyDescent="0.3">
      <c r="B80" s="8"/>
      <c r="C80" s="11"/>
      <c r="D80" s="11"/>
      <c r="E80" s="8"/>
      <c r="F80" s="10">
        <f ca="1">NETWORKDAYS(LeaveTracker[[#This Row],[Start Date]],LeaveTracker[[#This Row],[End Date]],lstHolidays)</f>
        <v>0</v>
      </c>
    </row>
    <row r="81" spans="2:6" ht="30" customHeight="1" x14ac:dyDescent="0.3">
      <c r="B81" s="8"/>
      <c r="C81" s="11"/>
      <c r="D81" s="11"/>
      <c r="E81" s="8"/>
      <c r="F81" s="10">
        <f ca="1">NETWORKDAYS(LeaveTracker[[#This Row],[Start Date]],LeaveTracker[[#This Row],[End Date]],lstHolidays)</f>
        <v>0</v>
      </c>
    </row>
    <row r="82" spans="2:6" ht="30" customHeight="1" x14ac:dyDescent="0.3">
      <c r="B82" s="8"/>
      <c r="C82" s="11"/>
      <c r="D82" s="11"/>
      <c r="E82" s="8"/>
      <c r="F82" s="10">
        <f ca="1">NETWORKDAYS(LeaveTracker[[#This Row],[Start Date]],LeaveTracker[[#This Row],[End Date]],lstHolidays)</f>
        <v>0</v>
      </c>
    </row>
    <row r="83" spans="2:6" ht="30" customHeight="1" x14ac:dyDescent="0.3">
      <c r="B83" s="8"/>
      <c r="C83" s="11"/>
      <c r="D83" s="11"/>
      <c r="E83" s="8"/>
      <c r="F83" s="10">
        <f ca="1">NETWORKDAYS(LeaveTracker[[#This Row],[Start Date]],LeaveTracker[[#This Row],[End Date]],lstHolidays)</f>
        <v>0</v>
      </c>
    </row>
    <row r="84" spans="2:6" ht="30" customHeight="1" x14ac:dyDescent="0.3">
      <c r="B84" s="8"/>
      <c r="C84" s="11"/>
      <c r="D84" s="11"/>
      <c r="E84" s="8"/>
      <c r="F84" s="10">
        <f ca="1">NETWORKDAYS(LeaveTracker[[#This Row],[Start Date]],LeaveTracker[[#This Row],[End Date]],lstHolidays)</f>
        <v>0</v>
      </c>
    </row>
    <row r="85" spans="2:6" ht="30" customHeight="1" x14ac:dyDescent="0.3">
      <c r="B85" s="8"/>
      <c r="C85" s="11"/>
      <c r="D85" s="11"/>
      <c r="E85" s="8"/>
      <c r="F85" s="10">
        <f ca="1">NETWORKDAYS(LeaveTracker[[#This Row],[Start Date]],LeaveTracker[[#This Row],[End Date]],lstHolidays)</f>
        <v>0</v>
      </c>
    </row>
    <row r="86" spans="2:6" ht="30" customHeight="1" x14ac:dyDescent="0.3">
      <c r="B86" s="8"/>
      <c r="C86" s="11"/>
      <c r="D86" s="11"/>
      <c r="E86" s="8"/>
      <c r="F86" s="10">
        <f ca="1">NETWORKDAYS(LeaveTracker[[#This Row],[Start Date]],LeaveTracker[[#This Row],[End Date]],lstHolidays)</f>
        <v>0</v>
      </c>
    </row>
    <row r="87" spans="2:6" ht="30" customHeight="1" x14ac:dyDescent="0.3">
      <c r="B87" s="8"/>
      <c r="C87" s="11"/>
      <c r="D87" s="11"/>
      <c r="E87" s="8"/>
      <c r="F87" s="10">
        <f ca="1">NETWORKDAYS(LeaveTracker[[#This Row],[Start Date]],LeaveTracker[[#This Row],[End Date]],lstHolidays)</f>
        <v>0</v>
      </c>
    </row>
    <row r="88" spans="2:6" ht="30" customHeight="1" x14ac:dyDescent="0.3">
      <c r="B88" s="8"/>
      <c r="C88" s="11"/>
      <c r="D88" s="11"/>
      <c r="E88" s="8"/>
      <c r="F88" s="10">
        <f ca="1">NETWORKDAYS(LeaveTracker[[#This Row],[Start Date]],LeaveTracker[[#This Row],[End Date]],lstHolidays)</f>
        <v>0</v>
      </c>
    </row>
    <row r="89" spans="2:6" ht="30" customHeight="1" x14ac:dyDescent="0.3">
      <c r="B89" s="8"/>
      <c r="C89" s="11"/>
      <c r="D89" s="11"/>
      <c r="E89" s="8"/>
      <c r="F89" s="10">
        <f ca="1">NETWORKDAYS(LeaveTracker[[#This Row],[Start Date]],LeaveTracker[[#This Row],[End Date]],lstHolidays)</f>
        <v>0</v>
      </c>
    </row>
    <row r="90" spans="2:6" ht="30" customHeight="1" x14ac:dyDescent="0.3">
      <c r="B90" s="8"/>
      <c r="C90" s="11"/>
      <c r="D90" s="11"/>
      <c r="E90" s="8"/>
      <c r="F90" s="10">
        <f ca="1">NETWORKDAYS(LeaveTracker[[#This Row],[Start Date]],LeaveTracker[[#This Row],[End Date]],lstHolidays)</f>
        <v>0</v>
      </c>
    </row>
    <row r="91" spans="2:6" ht="30" customHeight="1" x14ac:dyDescent="0.3">
      <c r="B91" s="8"/>
      <c r="C91" s="11"/>
      <c r="D91" s="11"/>
      <c r="E91" s="8"/>
      <c r="F91" s="10">
        <f ca="1">NETWORKDAYS(LeaveTracker[[#This Row],[Start Date]],LeaveTracker[[#This Row],[End Date]],lstHolidays)</f>
        <v>0</v>
      </c>
    </row>
    <row r="92" spans="2:6" ht="30" customHeight="1" x14ac:dyDescent="0.3">
      <c r="B92" s="8"/>
      <c r="C92" s="11"/>
      <c r="D92" s="11"/>
      <c r="E92" s="8"/>
      <c r="F92" s="10">
        <f ca="1">NETWORKDAYS(LeaveTracker[[#This Row],[Start Date]],LeaveTracker[[#This Row],[End Date]],lstHolidays)</f>
        <v>0</v>
      </c>
    </row>
    <row r="93" spans="2:6" ht="30" customHeight="1" x14ac:dyDescent="0.3">
      <c r="B93" s="8"/>
      <c r="C93" s="11"/>
      <c r="D93" s="11"/>
      <c r="E93" s="8"/>
      <c r="F93" s="10">
        <f ca="1">NETWORKDAYS(LeaveTracker[[#This Row],[Start Date]],LeaveTracker[[#This Row],[End Date]],lstHolidays)</f>
        <v>0</v>
      </c>
    </row>
    <row r="94" spans="2:6" ht="30" customHeight="1" x14ac:dyDescent="0.3">
      <c r="B94" s="8"/>
      <c r="C94" s="11"/>
      <c r="D94" s="11"/>
      <c r="E94" s="8"/>
      <c r="F94" s="10">
        <f ca="1">NETWORKDAYS(LeaveTracker[[#This Row],[Start Date]],LeaveTracker[[#This Row],[End Date]],lstHolidays)</f>
        <v>0</v>
      </c>
    </row>
    <row r="95" spans="2:6" ht="30" customHeight="1" x14ac:dyDescent="0.3">
      <c r="B95" s="8"/>
      <c r="C95" s="11"/>
      <c r="D95" s="11"/>
      <c r="E95" s="8"/>
      <c r="F95" s="10">
        <f ca="1">NETWORKDAYS(LeaveTracker[[#This Row],[Start Date]],LeaveTracker[[#This Row],[End Date]],lstHolidays)</f>
        <v>0</v>
      </c>
    </row>
    <row r="96" spans="2:6" ht="30" customHeight="1" x14ac:dyDescent="0.3">
      <c r="B96" s="8"/>
      <c r="C96" s="11"/>
      <c r="D96" s="11"/>
      <c r="E96" s="8"/>
      <c r="F96" s="10">
        <f ca="1">NETWORKDAYS(LeaveTracker[[#This Row],[Start Date]],LeaveTracker[[#This Row],[End Date]],lstHolidays)</f>
        <v>0</v>
      </c>
    </row>
    <row r="97" spans="2:6" ht="30" customHeight="1" x14ac:dyDescent="0.3">
      <c r="B97" s="8"/>
      <c r="C97" s="11"/>
      <c r="D97" s="11"/>
      <c r="E97" s="8"/>
      <c r="F97" s="10">
        <f ca="1">NETWORKDAYS(LeaveTracker[[#This Row],[Start Date]],LeaveTracker[[#This Row],[End Date]],lstHolidays)</f>
        <v>0</v>
      </c>
    </row>
    <row r="98" spans="2:6" ht="30" customHeight="1" x14ac:dyDescent="0.3">
      <c r="B98" s="8"/>
      <c r="C98" s="11"/>
      <c r="D98" s="11"/>
      <c r="E98" s="8"/>
      <c r="F98" s="10">
        <f ca="1">NETWORKDAYS(LeaveTracker[[#This Row],[Start Date]],LeaveTracker[[#This Row],[End Date]],lstHolidays)</f>
        <v>0</v>
      </c>
    </row>
    <row r="99" spans="2:6" ht="30" customHeight="1" x14ac:dyDescent="0.3">
      <c r="B99" s="8"/>
      <c r="C99" s="11"/>
      <c r="D99" s="11"/>
      <c r="E99" s="8"/>
      <c r="F99" s="10">
        <f ca="1">NETWORKDAYS(LeaveTracker[[#This Row],[Start Date]],LeaveTracker[[#This Row],[End Date]],lstHolidays)</f>
        <v>0</v>
      </c>
    </row>
    <row r="100" spans="2:6" ht="30" customHeight="1" x14ac:dyDescent="0.3">
      <c r="B100" s="8"/>
      <c r="C100" s="11"/>
      <c r="D100" s="11"/>
      <c r="E100" s="8"/>
      <c r="F100" s="10">
        <f ca="1">NETWORKDAYS(LeaveTracker[[#This Row],[Start Date]],LeaveTracker[[#This Row],[End Date]],lstHolidays)</f>
        <v>0</v>
      </c>
    </row>
    <row r="101" spans="2:6" ht="30" customHeight="1" x14ac:dyDescent="0.3">
      <c r="B101" s="8"/>
      <c r="C101" s="11"/>
      <c r="D101" s="11"/>
      <c r="E101" s="8"/>
      <c r="F101" s="10">
        <f ca="1">NETWORKDAYS(LeaveTracker[[#This Row],[Start Date]],LeaveTracker[[#This Row],[End Date]],lstHolidays)</f>
        <v>0</v>
      </c>
    </row>
    <row r="102" spans="2:6" ht="30" customHeight="1" x14ac:dyDescent="0.3">
      <c r="B102" s="8"/>
      <c r="C102" s="11"/>
      <c r="D102" s="11"/>
      <c r="E102" s="8"/>
      <c r="F102" s="10">
        <f ca="1">NETWORKDAYS(LeaveTracker[[#This Row],[Start Date]],LeaveTracker[[#This Row],[End Date]],lstHolidays)</f>
        <v>0</v>
      </c>
    </row>
    <row r="103" spans="2:6" ht="30" customHeight="1" x14ac:dyDescent="0.3">
      <c r="B103" s="8"/>
      <c r="C103" s="11"/>
      <c r="D103" s="11"/>
      <c r="E103" s="8"/>
      <c r="F103" s="10">
        <f ca="1">NETWORKDAYS(LeaveTracker[[#This Row],[Start Date]],LeaveTracker[[#This Row],[End Date]],lstHolidays)</f>
        <v>0</v>
      </c>
    </row>
    <row r="104" spans="2:6" ht="30" customHeight="1" x14ac:dyDescent="0.3">
      <c r="B104" s="8"/>
      <c r="C104" s="11"/>
      <c r="D104" s="11"/>
      <c r="E104" s="8"/>
      <c r="F104" s="10">
        <f ca="1">NETWORKDAYS(LeaveTracker[[#This Row],[Start Date]],LeaveTracker[[#This Row],[End Date]],lstHolidays)</f>
        <v>0</v>
      </c>
    </row>
    <row r="105" spans="2:6" ht="30" customHeight="1" x14ac:dyDescent="0.3">
      <c r="B105" s="8"/>
      <c r="C105" s="11"/>
      <c r="D105" s="11"/>
      <c r="E105" s="8"/>
      <c r="F105" s="10">
        <f ca="1">NETWORKDAYS(LeaveTracker[[#This Row],[Start Date]],LeaveTracker[[#This Row],[End Date]],lstHolidays)</f>
        <v>0</v>
      </c>
    </row>
    <row r="106" spans="2:6" ht="30" customHeight="1" x14ac:dyDescent="0.3">
      <c r="B106" s="8"/>
      <c r="C106" s="11"/>
      <c r="D106" s="11"/>
      <c r="E106" s="8"/>
      <c r="F106" s="10">
        <f ca="1">NETWORKDAYS(LeaveTracker[[#This Row],[Start Date]],LeaveTracker[[#This Row],[End Date]],lstHolidays)</f>
        <v>0</v>
      </c>
    </row>
    <row r="107" spans="2:6" ht="30" customHeight="1" x14ac:dyDescent="0.3">
      <c r="B107" s="8"/>
      <c r="C107" s="11"/>
      <c r="D107" s="11"/>
      <c r="E107" s="8"/>
      <c r="F107" s="10">
        <f ca="1">NETWORKDAYS(LeaveTracker[[#This Row],[Start Date]],LeaveTracker[[#This Row],[End Date]],lstHolidays)</f>
        <v>0</v>
      </c>
    </row>
    <row r="108" spans="2:6" ht="30" customHeight="1" x14ac:dyDescent="0.3">
      <c r="B108" s="8"/>
      <c r="C108" s="11"/>
      <c r="D108" s="11"/>
      <c r="E108" s="8"/>
      <c r="F108" s="10">
        <f ca="1">NETWORKDAYS(LeaveTracker[[#This Row],[Start Date]],LeaveTracker[[#This Row],[End Date]],lstHolidays)</f>
        <v>0</v>
      </c>
    </row>
    <row r="109" spans="2:6" ht="30" customHeight="1" x14ac:dyDescent="0.3">
      <c r="B109" s="8"/>
      <c r="C109" s="11"/>
      <c r="D109" s="11"/>
      <c r="E109" s="8"/>
      <c r="F109" s="10">
        <f ca="1">NETWORKDAYS(LeaveTracker[[#This Row],[Start Date]],LeaveTracker[[#This Row],[End Date]],lstHolidays)</f>
        <v>0</v>
      </c>
    </row>
    <row r="110" spans="2:6" ht="30" customHeight="1" x14ac:dyDescent="0.3">
      <c r="B110" s="8"/>
      <c r="C110" s="11"/>
      <c r="D110" s="11"/>
      <c r="E110" s="8"/>
      <c r="F110" s="10">
        <f ca="1">NETWORKDAYS(LeaveTracker[[#This Row],[Start Date]],LeaveTracker[[#This Row],[End Date]],lstHolidays)</f>
        <v>0</v>
      </c>
    </row>
    <row r="111" spans="2:6" ht="30" customHeight="1" x14ac:dyDescent="0.3">
      <c r="B111" s="8"/>
      <c r="C111" s="11"/>
      <c r="D111" s="11"/>
      <c r="E111" s="8"/>
      <c r="F111" s="10">
        <f ca="1">NETWORKDAYS(LeaveTracker[[#This Row],[Start Date]],LeaveTracker[[#This Row],[End Date]],lstHolidays)</f>
        <v>0</v>
      </c>
    </row>
    <row r="112" spans="2:6" ht="30" customHeight="1" x14ac:dyDescent="0.3">
      <c r="B112" s="8"/>
      <c r="C112" s="11"/>
      <c r="D112" s="11"/>
      <c r="E112" s="8"/>
      <c r="F112" s="10">
        <f ca="1">NETWORKDAYS(LeaveTracker[[#This Row],[Start Date]],LeaveTracker[[#This Row],[End Date]],lstHolidays)</f>
        <v>0</v>
      </c>
    </row>
    <row r="113" spans="2:6" ht="30" customHeight="1" x14ac:dyDescent="0.3">
      <c r="B113" s="8"/>
      <c r="C113" s="11"/>
      <c r="D113" s="11"/>
      <c r="E113" s="8"/>
      <c r="F113" s="10">
        <f ca="1">NETWORKDAYS(LeaveTracker[[#This Row],[Start Date]],LeaveTracker[[#This Row],[End Date]],lstHolidays)</f>
        <v>0</v>
      </c>
    </row>
    <row r="114" spans="2:6" ht="30" customHeight="1" x14ac:dyDescent="0.3">
      <c r="B114" s="8"/>
      <c r="C114" s="11"/>
      <c r="D114" s="11"/>
      <c r="E114" s="8"/>
      <c r="F114" s="10">
        <f ca="1">NETWORKDAYS(LeaveTracker[[#This Row],[Start Date]],LeaveTracker[[#This Row],[End Date]],lstHolidays)</f>
        <v>0</v>
      </c>
    </row>
    <row r="115" spans="2:6" ht="30" customHeight="1" x14ac:dyDescent="0.3">
      <c r="B115" s="8"/>
      <c r="C115" s="11"/>
      <c r="D115" s="11"/>
      <c r="E115" s="8"/>
      <c r="F115" s="10">
        <f ca="1">NETWORKDAYS(LeaveTracker[[#This Row],[Start Date]],LeaveTracker[[#This Row],[End Date]],lstHolidays)</f>
        <v>0</v>
      </c>
    </row>
    <row r="116" spans="2:6" ht="30" customHeight="1" x14ac:dyDescent="0.3">
      <c r="B116" s="8"/>
      <c r="C116" s="11"/>
      <c r="D116" s="11"/>
      <c r="E116" s="8"/>
      <c r="F116" s="10">
        <f ca="1">NETWORKDAYS(LeaveTracker[[#This Row],[Start Date]],LeaveTracker[[#This Row],[End Date]],lstHolidays)</f>
        <v>0</v>
      </c>
    </row>
    <row r="117" spans="2:6" ht="30" customHeight="1" x14ac:dyDescent="0.3">
      <c r="B117" s="8"/>
      <c r="C117" s="11"/>
      <c r="D117" s="11"/>
      <c r="E117" s="8"/>
      <c r="F117" s="10">
        <f ca="1">NETWORKDAYS(LeaveTracker[[#This Row],[Start Date]],LeaveTracker[[#This Row],[End Date]],lstHolidays)</f>
        <v>0</v>
      </c>
    </row>
    <row r="118" spans="2:6" ht="30" customHeight="1" x14ac:dyDescent="0.3">
      <c r="B118" s="8"/>
      <c r="C118" s="11"/>
      <c r="D118" s="11"/>
      <c r="E118" s="8"/>
      <c r="F118" s="10">
        <f ca="1">NETWORKDAYS(LeaveTracker[[#This Row],[Start Date]],LeaveTracker[[#This Row],[End Date]],lstHolidays)</f>
        <v>0</v>
      </c>
    </row>
    <row r="119" spans="2:6" ht="30" customHeight="1" x14ac:dyDescent="0.3">
      <c r="B119" s="8"/>
      <c r="C119" s="11"/>
      <c r="D119" s="11"/>
      <c r="E119" s="8"/>
      <c r="F119" s="10">
        <f ca="1">NETWORKDAYS(LeaveTracker[[#This Row],[Start Date]],LeaveTracker[[#This Row],[End Date]],lstHolidays)</f>
        <v>0</v>
      </c>
    </row>
    <row r="120" spans="2:6" ht="30" customHeight="1" x14ac:dyDescent="0.3">
      <c r="B120" s="8"/>
      <c r="C120" s="11"/>
      <c r="D120" s="11"/>
      <c r="E120" s="8"/>
      <c r="F120" s="10">
        <f ca="1">NETWORKDAYS(LeaveTracker[[#This Row],[Start Date]],LeaveTracker[[#This Row],[End Date]],lstHolidays)</f>
        <v>0</v>
      </c>
    </row>
    <row r="121" spans="2:6" ht="30" customHeight="1" x14ac:dyDescent="0.3">
      <c r="B121" s="8"/>
      <c r="C121" s="11"/>
      <c r="D121" s="11"/>
      <c r="E121" s="8"/>
      <c r="F121" s="10">
        <f ca="1">NETWORKDAYS(LeaveTracker[[#This Row],[Start Date]],LeaveTracker[[#This Row],[End Date]],lstHolidays)</f>
        <v>0</v>
      </c>
    </row>
    <row r="122" spans="2:6" ht="30" customHeight="1" x14ac:dyDescent="0.3">
      <c r="B122" s="8"/>
      <c r="C122" s="11"/>
      <c r="D122" s="11"/>
      <c r="E122" s="8"/>
      <c r="F122" s="10">
        <f ca="1">NETWORKDAYS(LeaveTracker[[#This Row],[Start Date]],LeaveTracker[[#This Row],[End Date]],lstHolidays)</f>
        <v>0</v>
      </c>
    </row>
    <row r="123" spans="2:6" ht="30" customHeight="1" x14ac:dyDescent="0.3">
      <c r="B123" s="8"/>
      <c r="C123" s="11"/>
      <c r="D123" s="11"/>
      <c r="E123" s="8"/>
      <c r="F123" s="10">
        <f ca="1">NETWORKDAYS(LeaveTracker[[#This Row],[Start Date]],LeaveTracker[[#This Row],[End Date]],lstHolidays)</f>
        <v>0</v>
      </c>
    </row>
    <row r="124" spans="2:6" ht="30" customHeight="1" x14ac:dyDescent="0.3">
      <c r="B124" s="8"/>
      <c r="C124" s="11"/>
      <c r="D124" s="11"/>
      <c r="E124" s="8"/>
      <c r="F124" s="10">
        <f ca="1">NETWORKDAYS(LeaveTracker[[#This Row],[Start Date]],LeaveTracker[[#This Row],[End Date]],lstHolidays)</f>
        <v>0</v>
      </c>
    </row>
    <row r="125" spans="2:6" ht="30" customHeight="1" x14ac:dyDescent="0.3">
      <c r="B125" s="8"/>
      <c r="C125" s="11"/>
      <c r="D125" s="11"/>
      <c r="E125" s="8"/>
      <c r="F125" s="10">
        <f ca="1">NETWORKDAYS(LeaveTracker[[#This Row],[Start Date]],LeaveTracker[[#This Row],[End Date]],lstHolidays)</f>
        <v>0</v>
      </c>
    </row>
    <row r="126" spans="2:6" ht="30" customHeight="1" x14ac:dyDescent="0.3">
      <c r="B126" s="8"/>
      <c r="C126" s="11"/>
      <c r="D126" s="11"/>
      <c r="E126" s="8"/>
      <c r="F126" s="10">
        <f ca="1">NETWORKDAYS(LeaveTracker[[#This Row],[Start Date]],LeaveTracker[[#This Row],[End Date]],lstHolidays)</f>
        <v>0</v>
      </c>
    </row>
    <row r="127" spans="2:6" ht="30" customHeight="1" x14ac:dyDescent="0.3">
      <c r="B127" s="8"/>
      <c r="C127" s="11"/>
      <c r="D127" s="11"/>
      <c r="E127" s="8"/>
      <c r="F127" s="10">
        <f ca="1">NETWORKDAYS(LeaveTracker[[#This Row],[Start Date]],LeaveTracker[[#This Row],[End Date]],lstHolidays)</f>
        <v>0</v>
      </c>
    </row>
    <row r="128" spans="2:6" ht="30" customHeight="1" x14ac:dyDescent="0.3">
      <c r="B128" s="8"/>
      <c r="C128" s="11"/>
      <c r="D128" s="11"/>
      <c r="E128" s="8"/>
      <c r="F128" s="10">
        <f ca="1">NETWORKDAYS(LeaveTracker[[#This Row],[Start Date]],LeaveTracker[[#This Row],[End Date]],lstHolidays)</f>
        <v>0</v>
      </c>
    </row>
    <row r="129" spans="2:6" ht="30" customHeight="1" x14ac:dyDescent="0.3">
      <c r="B129" s="8"/>
      <c r="C129" s="11"/>
      <c r="D129" s="11"/>
      <c r="E129" s="8"/>
      <c r="F129" s="10">
        <f ca="1">NETWORKDAYS(LeaveTracker[[#This Row],[Start Date]],LeaveTracker[[#This Row],[End Date]],lstHolidays)</f>
        <v>0</v>
      </c>
    </row>
    <row r="130" spans="2:6" ht="30" customHeight="1" x14ac:dyDescent="0.3">
      <c r="B130" s="8"/>
      <c r="C130" s="11"/>
      <c r="D130" s="11"/>
      <c r="E130" s="8"/>
      <c r="F130" s="10">
        <f ca="1">NETWORKDAYS(LeaveTracker[[#This Row],[Start Date]],LeaveTracker[[#This Row],[End Date]],lstHolidays)</f>
        <v>0</v>
      </c>
    </row>
    <row r="131" spans="2:6" ht="30" customHeight="1" x14ac:dyDescent="0.3">
      <c r="B131" s="8"/>
      <c r="C131" s="11"/>
      <c r="D131" s="11"/>
      <c r="E131" s="8"/>
      <c r="F131" s="10">
        <f ca="1">NETWORKDAYS(LeaveTracker[[#This Row],[Start Date]],LeaveTracker[[#This Row],[End Date]],lstHolidays)</f>
        <v>0</v>
      </c>
    </row>
    <row r="132" spans="2:6" ht="30" customHeight="1" x14ac:dyDescent="0.3">
      <c r="B132" s="8"/>
      <c r="C132" s="11"/>
      <c r="D132" s="11"/>
      <c r="E132" s="8"/>
      <c r="F132" s="10">
        <f ca="1">NETWORKDAYS(LeaveTracker[[#This Row],[Start Date]],LeaveTracker[[#This Row],[End Date]],lstHolidays)</f>
        <v>0</v>
      </c>
    </row>
    <row r="133" spans="2:6" ht="30" customHeight="1" x14ac:dyDescent="0.3">
      <c r="B133" s="8"/>
      <c r="C133" s="11"/>
      <c r="D133" s="11"/>
      <c r="E133" s="8"/>
      <c r="F133" s="10">
        <f ca="1">NETWORKDAYS(LeaveTracker[[#This Row],[Start Date]],LeaveTracker[[#This Row],[End Date]],lstHolidays)</f>
        <v>0</v>
      </c>
    </row>
    <row r="134" spans="2:6" ht="30" customHeight="1" x14ac:dyDescent="0.3">
      <c r="B134" s="8"/>
      <c r="C134" s="11"/>
      <c r="D134" s="11"/>
      <c r="E134" s="8"/>
      <c r="F134" s="10">
        <f ca="1">NETWORKDAYS(LeaveTracker[[#This Row],[Start Date]],LeaveTracker[[#This Row],[End Date]],lstHolidays)</f>
        <v>0</v>
      </c>
    </row>
    <row r="135" spans="2:6" ht="30" customHeight="1" x14ac:dyDescent="0.3">
      <c r="B135" s="8"/>
      <c r="C135" s="11"/>
      <c r="D135" s="11"/>
      <c r="E135" s="8"/>
      <c r="F135" s="10">
        <f ca="1">NETWORKDAYS(LeaveTracker[[#This Row],[Start Date]],LeaveTracker[[#This Row],[End Date]],lstHolidays)</f>
        <v>0</v>
      </c>
    </row>
    <row r="136" spans="2:6" ht="30" customHeight="1" x14ac:dyDescent="0.3">
      <c r="B136" s="8"/>
      <c r="C136" s="11"/>
      <c r="D136" s="11"/>
      <c r="E136" s="8"/>
      <c r="F136" s="10">
        <f ca="1">NETWORKDAYS(LeaveTracker[[#This Row],[Start Date]],LeaveTracker[[#This Row],[End Date]],lstHolidays)</f>
        <v>0</v>
      </c>
    </row>
    <row r="137" spans="2:6" ht="30" customHeight="1" x14ac:dyDescent="0.3">
      <c r="B137" s="8"/>
      <c r="C137" s="11"/>
      <c r="D137" s="11"/>
      <c r="E137" s="8"/>
      <c r="F137" s="10">
        <f ca="1">NETWORKDAYS(LeaveTracker[[#This Row],[Start Date]],LeaveTracker[[#This Row],[End Date]],lstHolidays)</f>
        <v>0</v>
      </c>
    </row>
    <row r="138" spans="2:6" ht="30" customHeight="1" x14ac:dyDescent="0.3">
      <c r="B138" s="8"/>
      <c r="C138" s="11"/>
      <c r="D138" s="11"/>
      <c r="E138" s="8"/>
      <c r="F138" s="10">
        <f ca="1">NETWORKDAYS(LeaveTracker[[#This Row],[Start Date]],LeaveTracker[[#This Row],[End Date]],lstHolidays)</f>
        <v>0</v>
      </c>
    </row>
    <row r="139" spans="2:6" ht="30" customHeight="1" x14ac:dyDescent="0.3">
      <c r="B139" s="8"/>
      <c r="C139" s="11"/>
      <c r="D139" s="11"/>
      <c r="E139" s="8"/>
      <c r="F139" s="10">
        <f ca="1">NETWORKDAYS(LeaveTracker[[#This Row],[Start Date]],LeaveTracker[[#This Row],[End Date]],lstHolidays)</f>
        <v>0</v>
      </c>
    </row>
    <row r="140" spans="2:6" ht="30" customHeight="1" x14ac:dyDescent="0.3">
      <c r="B140" s="8"/>
      <c r="C140" s="11"/>
      <c r="D140" s="11"/>
      <c r="E140" s="8"/>
      <c r="F140" s="10">
        <f ca="1">NETWORKDAYS(LeaveTracker[[#This Row],[Start Date]],LeaveTracker[[#This Row],[End Date]],lstHolidays)</f>
        <v>0</v>
      </c>
    </row>
    <row r="141" spans="2:6" ht="30" customHeight="1" x14ac:dyDescent="0.3">
      <c r="B141" s="8"/>
      <c r="C141" s="11"/>
      <c r="D141" s="11"/>
      <c r="E141" s="8"/>
      <c r="F141" s="10">
        <f ca="1">NETWORKDAYS(LeaveTracker[[#This Row],[Start Date]],LeaveTracker[[#This Row],[End Date]],lstHolidays)</f>
        <v>0</v>
      </c>
    </row>
    <row r="142" spans="2:6" ht="30" customHeight="1" x14ac:dyDescent="0.3">
      <c r="B142" s="8"/>
      <c r="C142" s="11"/>
      <c r="D142" s="11"/>
      <c r="E142" s="8"/>
      <c r="F142" s="10">
        <f ca="1">NETWORKDAYS(LeaveTracker[[#This Row],[Start Date]],LeaveTracker[[#This Row],[End Date]],lstHolidays)</f>
        <v>0</v>
      </c>
    </row>
    <row r="143" spans="2:6" ht="30" customHeight="1" x14ac:dyDescent="0.3">
      <c r="B143" s="8"/>
      <c r="C143" s="11"/>
      <c r="D143" s="11"/>
      <c r="E143" s="8"/>
      <c r="F143" s="10">
        <f ca="1">NETWORKDAYS(LeaveTracker[[#This Row],[Start Date]],LeaveTracker[[#This Row],[End Date]],lstHolidays)</f>
        <v>0</v>
      </c>
    </row>
    <row r="144" spans="2:6" ht="30" customHeight="1" x14ac:dyDescent="0.3">
      <c r="B144" s="8"/>
      <c r="C144" s="11"/>
      <c r="D144" s="11"/>
      <c r="E144" s="8"/>
      <c r="F144" s="10">
        <f ca="1">NETWORKDAYS(LeaveTracker[[#This Row],[Start Date]],LeaveTracker[[#This Row],[End Date]],lstHolidays)</f>
        <v>0</v>
      </c>
    </row>
    <row r="145" spans="2:6" ht="30" customHeight="1" x14ac:dyDescent="0.3">
      <c r="B145" s="8"/>
      <c r="C145" s="11"/>
      <c r="D145" s="11"/>
      <c r="E145" s="8"/>
      <c r="F145" s="10">
        <f ca="1">NETWORKDAYS(LeaveTracker[[#This Row],[Start Date]],LeaveTracker[[#This Row],[End Date]],lstHolidays)</f>
        <v>0</v>
      </c>
    </row>
    <row r="146" spans="2:6" ht="30" customHeight="1" x14ac:dyDescent="0.3">
      <c r="B146" s="8"/>
      <c r="C146" s="11"/>
      <c r="D146" s="11"/>
      <c r="E146" s="8"/>
      <c r="F146" s="10">
        <f ca="1">NETWORKDAYS(LeaveTracker[[#This Row],[Start Date]],LeaveTracker[[#This Row],[End Date]],lstHolidays)</f>
        <v>0</v>
      </c>
    </row>
    <row r="147" spans="2:6" ht="30" customHeight="1" x14ac:dyDescent="0.3">
      <c r="B147" s="8"/>
      <c r="C147" s="11"/>
      <c r="D147" s="11"/>
      <c r="E147" s="8"/>
      <c r="F147" s="10">
        <f ca="1">NETWORKDAYS(LeaveTracker[[#This Row],[Start Date]],LeaveTracker[[#This Row],[End Date]],lstHolidays)</f>
        <v>0</v>
      </c>
    </row>
    <row r="148" spans="2:6" ht="30" customHeight="1" x14ac:dyDescent="0.3">
      <c r="B148" s="8"/>
      <c r="C148" s="11"/>
      <c r="D148" s="11"/>
      <c r="E148" s="8"/>
      <c r="F148" s="10">
        <f ca="1">NETWORKDAYS(LeaveTracker[[#This Row],[Start Date]],LeaveTracker[[#This Row],[End Date]],lstHolidays)</f>
        <v>0</v>
      </c>
    </row>
    <row r="149" spans="2:6" ht="30" customHeight="1" x14ac:dyDescent="0.3">
      <c r="B149" s="8"/>
      <c r="C149" s="11"/>
      <c r="D149" s="11"/>
      <c r="E149" s="8"/>
      <c r="F149" s="10">
        <f ca="1">NETWORKDAYS(LeaveTracker[[#This Row],[Start Date]],LeaveTracker[[#This Row],[End Date]],lstHolidays)</f>
        <v>0</v>
      </c>
    </row>
    <row r="150" spans="2:6" ht="30" customHeight="1" x14ac:dyDescent="0.3">
      <c r="B150" s="8"/>
      <c r="C150" s="11"/>
      <c r="D150" s="11"/>
      <c r="E150" s="8"/>
      <c r="F150" s="10">
        <f ca="1">NETWORKDAYS(LeaveTracker[[#This Row],[Start Date]],LeaveTracker[[#This Row],[End Date]],lstHolidays)</f>
        <v>0</v>
      </c>
    </row>
    <row r="151" spans="2:6" ht="30" customHeight="1" x14ac:dyDescent="0.3">
      <c r="B151" s="8"/>
      <c r="C151" s="11"/>
      <c r="D151" s="11"/>
      <c r="E151" s="8"/>
      <c r="F151" s="10">
        <f ca="1">NETWORKDAYS(LeaveTracker[[#This Row],[Start Date]],LeaveTracker[[#This Row],[End Date]],lstHolidays)</f>
        <v>0</v>
      </c>
    </row>
    <row r="152" spans="2:6" ht="30" customHeight="1" x14ac:dyDescent="0.3">
      <c r="B152" s="8"/>
      <c r="C152" s="11"/>
      <c r="D152" s="11"/>
      <c r="E152" s="8"/>
      <c r="F152" s="10">
        <f ca="1">NETWORKDAYS(LeaveTracker[[#This Row],[Start Date]],LeaveTracker[[#This Row],[End Date]],lstHolidays)</f>
        <v>0</v>
      </c>
    </row>
    <row r="153" spans="2:6" ht="30" customHeight="1" x14ac:dyDescent="0.3">
      <c r="B153" s="8"/>
      <c r="C153" s="11"/>
      <c r="D153" s="11"/>
      <c r="E153" s="8"/>
      <c r="F153" s="10">
        <f ca="1">NETWORKDAYS(LeaveTracker[[#This Row],[Start Date]],LeaveTracker[[#This Row],[End Date]],lstHolidays)</f>
        <v>0</v>
      </c>
    </row>
    <row r="154" spans="2:6" ht="30" customHeight="1" x14ac:dyDescent="0.3">
      <c r="B154" s="8"/>
      <c r="C154" s="11"/>
      <c r="D154" s="11"/>
      <c r="E154" s="8"/>
      <c r="F154" s="10">
        <f ca="1">NETWORKDAYS(LeaveTracker[[#This Row],[Start Date]],LeaveTracker[[#This Row],[End Date]],lstHolidays)</f>
        <v>0</v>
      </c>
    </row>
    <row r="155" spans="2:6" ht="30" customHeight="1" x14ac:dyDescent="0.3">
      <c r="B155" s="8"/>
      <c r="C155" s="11"/>
      <c r="D155" s="11"/>
      <c r="E155" s="8"/>
      <c r="F155" s="10">
        <f ca="1">NETWORKDAYS(LeaveTracker[[#This Row],[Start Date]],LeaveTracker[[#This Row],[End Date]],lstHolidays)</f>
        <v>0</v>
      </c>
    </row>
    <row r="156" spans="2:6" ht="30" customHeight="1" x14ac:dyDescent="0.3">
      <c r="B156" s="8"/>
      <c r="C156" s="11"/>
      <c r="D156" s="11"/>
      <c r="E156" s="8"/>
      <c r="F156" s="10">
        <f ca="1">NETWORKDAYS(LeaveTracker[[#This Row],[Start Date]],LeaveTracker[[#This Row],[End Date]],lstHolidays)</f>
        <v>0</v>
      </c>
    </row>
    <row r="157" spans="2:6" ht="30" customHeight="1" x14ac:dyDescent="0.3">
      <c r="B157" s="8"/>
      <c r="C157" s="11"/>
      <c r="D157" s="11"/>
      <c r="E157" s="8"/>
      <c r="F157" s="10">
        <f ca="1">NETWORKDAYS(LeaveTracker[[#This Row],[Start Date]],LeaveTracker[[#This Row],[End Date]],lstHolidays)</f>
        <v>0</v>
      </c>
    </row>
    <row r="158" spans="2:6" ht="30" customHeight="1" x14ac:dyDescent="0.3">
      <c r="B158" s="8"/>
      <c r="C158" s="11"/>
      <c r="D158" s="11"/>
      <c r="E158" s="8"/>
      <c r="F158" s="10">
        <f ca="1">NETWORKDAYS(LeaveTracker[[#This Row],[Start Date]],LeaveTracker[[#This Row],[End Date]],lstHolidays)</f>
        <v>0</v>
      </c>
    </row>
    <row r="159" spans="2:6" ht="30" customHeight="1" x14ac:dyDescent="0.3">
      <c r="B159" s="8"/>
      <c r="C159" s="11"/>
      <c r="D159" s="11"/>
      <c r="E159" s="8"/>
      <c r="F159" s="10">
        <f ca="1">NETWORKDAYS(LeaveTracker[[#This Row],[Start Date]],LeaveTracker[[#This Row],[End Date]],lstHolidays)</f>
        <v>0</v>
      </c>
    </row>
    <row r="160" spans="2:6" ht="30" customHeight="1" x14ac:dyDescent="0.3">
      <c r="B160" s="8"/>
      <c r="C160" s="11"/>
      <c r="D160" s="11"/>
      <c r="E160" s="8"/>
      <c r="F160" s="10">
        <f ca="1">NETWORKDAYS(LeaveTracker[[#This Row],[Start Date]],LeaveTracker[[#This Row],[End Date]],lstHolidays)</f>
        <v>0</v>
      </c>
    </row>
    <row r="161" spans="2:6" ht="30" customHeight="1" x14ac:dyDescent="0.3">
      <c r="B161" s="8"/>
      <c r="C161" s="11"/>
      <c r="D161" s="11"/>
      <c r="E161" s="8"/>
      <c r="F161" s="10">
        <f ca="1">NETWORKDAYS(LeaveTracker[[#This Row],[Start Date]],LeaveTracker[[#This Row],[End Date]],lstHolidays)</f>
        <v>0</v>
      </c>
    </row>
    <row r="162" spans="2:6" ht="30" customHeight="1" x14ac:dyDescent="0.3">
      <c r="B162" s="8"/>
      <c r="C162" s="11"/>
      <c r="D162" s="11"/>
      <c r="E162" s="8"/>
      <c r="F162" s="10">
        <f ca="1">NETWORKDAYS(LeaveTracker[[#This Row],[Start Date]],LeaveTracker[[#This Row],[End Date]],lstHolidays)</f>
        <v>0</v>
      </c>
    </row>
    <row r="163" spans="2:6" ht="30" customHeight="1" x14ac:dyDescent="0.3">
      <c r="B163" s="8"/>
      <c r="C163" s="11"/>
      <c r="D163" s="11"/>
      <c r="E163" s="8"/>
      <c r="F163" s="10">
        <f ca="1">NETWORKDAYS(LeaveTracker[[#This Row],[Start Date]],LeaveTracker[[#This Row],[End Date]],lstHolidays)</f>
        <v>0</v>
      </c>
    </row>
    <row r="164" spans="2:6" ht="30" customHeight="1" x14ac:dyDescent="0.3">
      <c r="B164" s="8"/>
      <c r="C164" s="11"/>
      <c r="D164" s="11"/>
      <c r="E164" s="8"/>
      <c r="F164" s="10">
        <f ca="1">NETWORKDAYS(LeaveTracker[[#This Row],[Start Date]],LeaveTracker[[#This Row],[End Date]],lstHolidays)</f>
        <v>0</v>
      </c>
    </row>
    <row r="165" spans="2:6" ht="30" customHeight="1" x14ac:dyDescent="0.3">
      <c r="B165" s="8"/>
      <c r="C165" s="11"/>
      <c r="D165" s="11"/>
      <c r="E165" s="8"/>
      <c r="F165" s="10">
        <f ca="1">NETWORKDAYS(LeaveTracker[[#This Row],[Start Date]],LeaveTracker[[#This Row],[End Date]],lstHolidays)</f>
        <v>0</v>
      </c>
    </row>
    <row r="166" spans="2:6" ht="30" customHeight="1" x14ac:dyDescent="0.3">
      <c r="B166" s="8"/>
      <c r="C166" s="11"/>
      <c r="D166" s="11"/>
      <c r="E166" s="8"/>
      <c r="F166" s="10">
        <f ca="1">NETWORKDAYS(LeaveTracker[[#This Row],[Start Date]],LeaveTracker[[#This Row],[End Date]],lstHolidays)</f>
        <v>0</v>
      </c>
    </row>
    <row r="167" spans="2:6" ht="30" customHeight="1" x14ac:dyDescent="0.3">
      <c r="B167" s="8"/>
      <c r="C167" s="11"/>
      <c r="D167" s="11"/>
      <c r="E167" s="8"/>
      <c r="F167" s="10">
        <f ca="1">NETWORKDAYS(LeaveTracker[[#This Row],[Start Date]],LeaveTracker[[#This Row],[End Date]],lstHolidays)</f>
        <v>0</v>
      </c>
    </row>
    <row r="168" spans="2:6" ht="30" customHeight="1" x14ac:dyDescent="0.3">
      <c r="B168" s="8"/>
      <c r="C168" s="11"/>
      <c r="D168" s="11"/>
      <c r="E168" s="8"/>
      <c r="F168" s="10">
        <f ca="1">NETWORKDAYS(LeaveTracker[[#This Row],[Start Date]],LeaveTracker[[#This Row],[End Date]],lstHolidays)</f>
        <v>0</v>
      </c>
    </row>
    <row r="169" spans="2:6" ht="30" customHeight="1" x14ac:dyDescent="0.3">
      <c r="B169" s="8"/>
      <c r="C169" s="11"/>
      <c r="D169" s="11"/>
      <c r="E169" s="8"/>
      <c r="F169" s="10">
        <f ca="1">NETWORKDAYS(LeaveTracker[[#This Row],[Start Date]],LeaveTracker[[#This Row],[End Date]],lstHolidays)</f>
        <v>0</v>
      </c>
    </row>
    <row r="170" spans="2:6" ht="30" customHeight="1" x14ac:dyDescent="0.3">
      <c r="B170" s="8"/>
      <c r="C170" s="11"/>
      <c r="D170" s="11"/>
      <c r="E170" s="8"/>
      <c r="F170" s="10">
        <f ca="1">NETWORKDAYS(LeaveTracker[[#This Row],[Start Date]],LeaveTracker[[#This Row],[End Date]],lstHolidays)</f>
        <v>0</v>
      </c>
    </row>
    <row r="171" spans="2:6" ht="30" customHeight="1" x14ac:dyDescent="0.3">
      <c r="B171" s="8"/>
      <c r="C171" s="11"/>
      <c r="D171" s="11"/>
      <c r="E171" s="8"/>
      <c r="F171" s="10">
        <f ca="1">NETWORKDAYS(LeaveTracker[[#This Row],[Start Date]],LeaveTracker[[#This Row],[End Date]],lstHolidays)</f>
        <v>0</v>
      </c>
    </row>
    <row r="172" spans="2:6" ht="30" customHeight="1" x14ac:dyDescent="0.3">
      <c r="B172" s="8"/>
      <c r="C172" s="11"/>
      <c r="D172" s="11"/>
      <c r="E172" s="8"/>
      <c r="F172" s="10">
        <f ca="1">NETWORKDAYS(LeaveTracker[[#This Row],[Start Date]],LeaveTracker[[#This Row],[End Date]],lstHolidays)</f>
        <v>0</v>
      </c>
    </row>
    <row r="173" spans="2:6" ht="30" customHeight="1" x14ac:dyDescent="0.3">
      <c r="B173" s="8"/>
      <c r="C173" s="11"/>
      <c r="D173" s="11"/>
      <c r="E173" s="8"/>
      <c r="F173" s="10">
        <f ca="1">NETWORKDAYS(LeaveTracker[[#This Row],[Start Date]],LeaveTracker[[#This Row],[End Date]],lstHolidays)</f>
        <v>0</v>
      </c>
    </row>
    <row r="174" spans="2:6" ht="30" customHeight="1" x14ac:dyDescent="0.3">
      <c r="B174" s="8"/>
      <c r="C174" s="11"/>
      <c r="D174" s="11"/>
      <c r="E174" s="8"/>
      <c r="F174" s="10">
        <f ca="1">NETWORKDAYS(LeaveTracker[[#This Row],[Start Date]],LeaveTracker[[#This Row],[End Date]],lstHolidays)</f>
        <v>0</v>
      </c>
    </row>
    <row r="175" spans="2:6" ht="30" customHeight="1" x14ac:dyDescent="0.3">
      <c r="B175" s="8"/>
      <c r="C175" s="11"/>
      <c r="D175" s="11"/>
      <c r="E175" s="8"/>
      <c r="F175" s="10">
        <f ca="1">NETWORKDAYS(LeaveTracker[[#This Row],[Start Date]],LeaveTracker[[#This Row],[End Date]],lstHolidays)</f>
        <v>0</v>
      </c>
    </row>
    <row r="176" spans="2:6" ht="30" customHeight="1" x14ac:dyDescent="0.3">
      <c r="B176" s="8"/>
      <c r="C176" s="11"/>
      <c r="D176" s="11"/>
      <c r="E176" s="8"/>
      <c r="F176" s="10">
        <f ca="1">NETWORKDAYS(LeaveTracker[[#This Row],[Start Date]],LeaveTracker[[#This Row],[End Date]],lstHolidays)</f>
        <v>0</v>
      </c>
    </row>
    <row r="177" spans="2:6" ht="30" customHeight="1" x14ac:dyDescent="0.3">
      <c r="B177" s="8"/>
      <c r="C177" s="11"/>
      <c r="D177" s="11"/>
      <c r="E177" s="8"/>
      <c r="F177" s="10">
        <f ca="1">NETWORKDAYS(LeaveTracker[[#This Row],[Start Date]],LeaveTracker[[#This Row],[End Date]],lstHolidays)</f>
        <v>0</v>
      </c>
    </row>
    <row r="178" spans="2:6" ht="30" customHeight="1" x14ac:dyDescent="0.3">
      <c r="B178" s="8"/>
      <c r="C178" s="11"/>
      <c r="D178" s="11"/>
      <c r="E178" s="8"/>
      <c r="F178" s="10">
        <f ca="1">NETWORKDAYS(LeaveTracker[[#This Row],[Start Date]],LeaveTracker[[#This Row],[End Date]],lstHolidays)</f>
        <v>0</v>
      </c>
    </row>
    <row r="179" spans="2:6" ht="30" customHeight="1" x14ac:dyDescent="0.3">
      <c r="B179" s="8"/>
      <c r="C179" s="11"/>
      <c r="D179" s="11"/>
      <c r="E179" s="8"/>
      <c r="F179" s="10">
        <f ca="1">NETWORKDAYS(LeaveTracker[[#This Row],[Start Date]],LeaveTracker[[#This Row],[End Date]],lstHolidays)</f>
        <v>0</v>
      </c>
    </row>
    <row r="180" spans="2:6" ht="30" customHeight="1" x14ac:dyDescent="0.3">
      <c r="B180" s="8"/>
      <c r="C180" s="11"/>
      <c r="D180" s="11"/>
      <c r="E180" s="8"/>
      <c r="F180" s="10">
        <f ca="1">NETWORKDAYS(LeaveTracker[[#This Row],[Start Date]],LeaveTracker[[#This Row],[End Date]],lstHolidays)</f>
        <v>0</v>
      </c>
    </row>
    <row r="181" spans="2:6" ht="30" customHeight="1" x14ac:dyDescent="0.3">
      <c r="B181" s="8"/>
      <c r="C181" s="11"/>
      <c r="D181" s="11"/>
      <c r="E181" s="8"/>
      <c r="F181" s="10">
        <f ca="1">NETWORKDAYS(LeaveTracker[[#This Row],[Start Date]],LeaveTracker[[#This Row],[End Date]],lstHolidays)</f>
        <v>0</v>
      </c>
    </row>
    <row r="182" spans="2:6" ht="30" customHeight="1" x14ac:dyDescent="0.3">
      <c r="B182" s="8"/>
      <c r="C182" s="11"/>
      <c r="D182" s="11"/>
      <c r="E182" s="8"/>
      <c r="F182" s="10">
        <f ca="1">NETWORKDAYS(LeaveTracker[[#This Row],[Start Date]],LeaveTracker[[#This Row],[End Date]],lstHolidays)</f>
        <v>0</v>
      </c>
    </row>
    <row r="183" spans="2:6" ht="30" customHeight="1" x14ac:dyDescent="0.3">
      <c r="B183" s="8"/>
      <c r="C183" s="11"/>
      <c r="D183" s="11"/>
      <c r="E183" s="8"/>
      <c r="F183" s="10">
        <f ca="1">NETWORKDAYS(LeaveTracker[[#This Row],[Start Date]],LeaveTracker[[#This Row],[End Date]],lstHolidays)</f>
        <v>0</v>
      </c>
    </row>
    <row r="184" spans="2:6" ht="30" customHeight="1" x14ac:dyDescent="0.3">
      <c r="B184" s="8"/>
      <c r="C184" s="11"/>
      <c r="D184" s="11"/>
      <c r="E184" s="8"/>
      <c r="F184" s="10">
        <f ca="1">NETWORKDAYS(LeaveTracker[[#This Row],[Start Date]],LeaveTracker[[#This Row],[End Date]],lstHolidays)</f>
        <v>0</v>
      </c>
    </row>
    <row r="185" spans="2:6" ht="30" customHeight="1" x14ac:dyDescent="0.3">
      <c r="B185" s="8"/>
      <c r="C185" s="11"/>
      <c r="D185" s="11"/>
      <c r="E185" s="8"/>
      <c r="F185" s="10">
        <f ca="1">NETWORKDAYS(LeaveTracker[[#This Row],[Start Date]],LeaveTracker[[#This Row],[End Date]],lstHolidays)</f>
        <v>0</v>
      </c>
    </row>
    <row r="186" spans="2:6" ht="30" customHeight="1" x14ac:dyDescent="0.3">
      <c r="B186" s="8"/>
      <c r="C186" s="11"/>
      <c r="D186" s="11"/>
      <c r="E186" s="8"/>
      <c r="F186" s="10">
        <f ca="1">NETWORKDAYS(LeaveTracker[[#This Row],[Start Date]],LeaveTracker[[#This Row],[End Date]],lstHolidays)</f>
        <v>0</v>
      </c>
    </row>
    <row r="187" spans="2:6" ht="30" customHeight="1" x14ac:dyDescent="0.3">
      <c r="B187" s="8"/>
      <c r="C187" s="11"/>
      <c r="D187" s="11"/>
      <c r="E187" s="8"/>
      <c r="F187" s="10">
        <f ca="1">NETWORKDAYS(LeaveTracker[[#This Row],[Start Date]],LeaveTracker[[#This Row],[End Date]],lstHolidays)</f>
        <v>0</v>
      </c>
    </row>
    <row r="188" spans="2:6" ht="30" customHeight="1" x14ac:dyDescent="0.3">
      <c r="B188" s="8"/>
      <c r="C188" s="11"/>
      <c r="D188" s="11"/>
      <c r="E188" s="8"/>
      <c r="F188" s="10">
        <f ca="1">NETWORKDAYS(LeaveTracker[[#This Row],[Start Date]],LeaveTracker[[#This Row],[End Date]],lstHolidays)</f>
        <v>0</v>
      </c>
    </row>
    <row r="189" spans="2:6" ht="30" customHeight="1" x14ac:dyDescent="0.3">
      <c r="B189" s="8"/>
      <c r="C189" s="11"/>
      <c r="D189" s="11"/>
      <c r="E189" s="8"/>
      <c r="F189" s="10">
        <f ca="1">NETWORKDAYS(LeaveTracker[[#This Row],[Start Date]],LeaveTracker[[#This Row],[End Date]],lstHolidays)</f>
        <v>0</v>
      </c>
    </row>
    <row r="190" spans="2:6" ht="30" customHeight="1" x14ac:dyDescent="0.3">
      <c r="B190" s="8"/>
      <c r="C190" s="11"/>
      <c r="D190" s="11"/>
      <c r="E190" s="8"/>
      <c r="F190" s="10">
        <f ca="1">NETWORKDAYS(LeaveTracker[[#This Row],[Start Date]],LeaveTracker[[#This Row],[End Date]],lstHolidays)</f>
        <v>0</v>
      </c>
    </row>
    <row r="191" spans="2:6" ht="30" customHeight="1" x14ac:dyDescent="0.3">
      <c r="B191" s="8"/>
      <c r="C191" s="11"/>
      <c r="D191" s="11"/>
      <c r="E191" s="8"/>
      <c r="F191" s="10">
        <f ca="1">NETWORKDAYS(LeaveTracker[[#This Row],[Start Date]],LeaveTracker[[#This Row],[End Date]],lstHolidays)</f>
        <v>0</v>
      </c>
    </row>
    <row r="192" spans="2:6" ht="30" customHeight="1" x14ac:dyDescent="0.3">
      <c r="B192" s="8"/>
      <c r="C192" s="11"/>
      <c r="D192" s="11"/>
      <c r="E192" s="8"/>
      <c r="F192" s="10">
        <f ca="1">NETWORKDAYS(LeaveTracker[[#This Row],[Start Date]],LeaveTracker[[#This Row],[End Date]],lstHolidays)</f>
        <v>0</v>
      </c>
    </row>
    <row r="193" spans="2:6" ht="30" customHeight="1" x14ac:dyDescent="0.3">
      <c r="B193" s="8"/>
      <c r="C193" s="11"/>
      <c r="D193" s="11"/>
      <c r="E193" s="8"/>
      <c r="F193" s="10">
        <f ca="1">NETWORKDAYS(LeaveTracker[[#This Row],[Start Date]],LeaveTracker[[#This Row],[End Date]],lstHolidays)</f>
        <v>0</v>
      </c>
    </row>
    <row r="194" spans="2:6" ht="30" customHeight="1" x14ac:dyDescent="0.3">
      <c r="B194" s="8"/>
      <c r="C194" s="11"/>
      <c r="D194" s="11"/>
      <c r="E194" s="8"/>
      <c r="F194" s="10">
        <f ca="1">NETWORKDAYS(LeaveTracker[[#This Row],[Start Date]],LeaveTracker[[#This Row],[End Date]],lstHolidays)</f>
        <v>0</v>
      </c>
    </row>
    <row r="195" spans="2:6" ht="30" customHeight="1" x14ac:dyDescent="0.3">
      <c r="B195" s="8"/>
      <c r="C195" s="11"/>
      <c r="D195" s="11"/>
      <c r="E195" s="8"/>
      <c r="F195" s="10">
        <f ca="1">NETWORKDAYS(LeaveTracker[[#This Row],[Start Date]],LeaveTracker[[#This Row],[End Date]],lstHolidays)</f>
        <v>0</v>
      </c>
    </row>
    <row r="196" spans="2:6" ht="30" customHeight="1" x14ac:dyDescent="0.3">
      <c r="B196" s="8"/>
      <c r="C196" s="11"/>
      <c r="D196" s="11"/>
      <c r="E196" s="8"/>
      <c r="F196" s="10">
        <f ca="1">NETWORKDAYS(LeaveTracker[[#This Row],[Start Date]],LeaveTracker[[#This Row],[End Date]],lstHolidays)</f>
        <v>0</v>
      </c>
    </row>
    <row r="197" spans="2:6" ht="30" customHeight="1" x14ac:dyDescent="0.3">
      <c r="B197" s="8"/>
      <c r="C197" s="11"/>
      <c r="D197" s="11"/>
      <c r="E197" s="8"/>
      <c r="F197" s="10">
        <f ca="1">NETWORKDAYS(LeaveTracker[[#This Row],[Start Date]],LeaveTracker[[#This Row],[End Date]],lstHolidays)</f>
        <v>0</v>
      </c>
    </row>
    <row r="198" spans="2:6" ht="30" customHeight="1" x14ac:dyDescent="0.3">
      <c r="B198" s="8"/>
      <c r="C198" s="11"/>
      <c r="D198" s="11"/>
      <c r="E198" s="8"/>
      <c r="F198" s="10">
        <f ca="1">NETWORKDAYS(LeaveTracker[[#This Row],[Start Date]],LeaveTracker[[#This Row],[End Date]],lstHolidays)</f>
        <v>0</v>
      </c>
    </row>
    <row r="199" spans="2:6" ht="30" customHeight="1" x14ac:dyDescent="0.3">
      <c r="B199" s="8"/>
      <c r="C199" s="11"/>
      <c r="D199" s="11"/>
      <c r="E199" s="8"/>
      <c r="F199" s="10">
        <f ca="1">NETWORKDAYS(LeaveTracker[[#This Row],[Start Date]],LeaveTracker[[#This Row],[End Date]],lstHolidays)</f>
        <v>0</v>
      </c>
    </row>
    <row r="200" spans="2:6" ht="30" customHeight="1" x14ac:dyDescent="0.3">
      <c r="B200" s="8"/>
      <c r="C200" s="11"/>
      <c r="D200" s="11"/>
      <c r="E200" s="8"/>
      <c r="F200" s="10">
        <f ca="1">NETWORKDAYS(LeaveTracker[[#This Row],[Start Date]],LeaveTracker[[#This Row],[End Date]],lstHolidays)</f>
        <v>0</v>
      </c>
    </row>
    <row r="201" spans="2:6" ht="30" customHeight="1" x14ac:dyDescent="0.3">
      <c r="B201" s="8"/>
      <c r="C201" s="11"/>
      <c r="D201" s="11"/>
      <c r="E201" s="8"/>
      <c r="F201" s="10">
        <f ca="1">NETWORKDAYS(LeaveTracker[[#This Row],[Start Date]],LeaveTracker[[#This Row],[End Date]],lstHolidays)</f>
        <v>0</v>
      </c>
    </row>
    <row r="202" spans="2:6" ht="30" customHeight="1" x14ac:dyDescent="0.3">
      <c r="B202" s="8"/>
      <c r="C202" s="11"/>
      <c r="D202" s="11"/>
      <c r="E202" s="8"/>
      <c r="F202" s="10">
        <f ca="1">NETWORKDAYS(LeaveTracker[[#This Row],[Start Date]],LeaveTracker[[#This Row],[End Date]],lstHolidays)</f>
        <v>0</v>
      </c>
    </row>
    <row r="203" spans="2:6" ht="30" customHeight="1" x14ac:dyDescent="0.3">
      <c r="B203" s="8"/>
      <c r="C203" s="11"/>
      <c r="D203" s="11"/>
      <c r="E203" s="8"/>
      <c r="F203" s="10">
        <f ca="1">NETWORKDAYS(LeaveTracker[[#This Row],[Start Date]],LeaveTracker[[#This Row],[End Date]],lstHolidays)</f>
        <v>0</v>
      </c>
    </row>
    <row r="204" spans="2:6" ht="30" customHeight="1" x14ac:dyDescent="0.3">
      <c r="B204" s="8"/>
      <c r="C204" s="11"/>
      <c r="D204" s="11"/>
      <c r="E204" s="8"/>
      <c r="F204" s="10">
        <f ca="1">NETWORKDAYS(LeaveTracker[[#This Row],[Start Date]],LeaveTracker[[#This Row],[End Date]],lstHolidays)</f>
        <v>0</v>
      </c>
    </row>
    <row r="205" spans="2:6" ht="30" customHeight="1" x14ac:dyDescent="0.3">
      <c r="B205" s="8"/>
      <c r="C205" s="11"/>
      <c r="D205" s="11"/>
      <c r="E205" s="8"/>
      <c r="F205" s="10">
        <f ca="1">NETWORKDAYS(LeaveTracker[[#This Row],[Start Date]],LeaveTracker[[#This Row],[End Date]],lstHolidays)</f>
        <v>0</v>
      </c>
    </row>
    <row r="206" spans="2:6" ht="30" customHeight="1" x14ac:dyDescent="0.3">
      <c r="B206" s="8"/>
      <c r="C206" s="11"/>
      <c r="D206" s="11"/>
      <c r="E206" s="8"/>
      <c r="F206" s="10">
        <f ca="1">NETWORKDAYS(LeaveTracker[[#This Row],[Start Date]],LeaveTracker[[#This Row],[End Date]],lstHolidays)</f>
        <v>0</v>
      </c>
    </row>
    <row r="207" spans="2:6" ht="30" customHeight="1" x14ac:dyDescent="0.3">
      <c r="B207" s="8"/>
      <c r="C207" s="11"/>
      <c r="D207" s="11"/>
      <c r="E207" s="8"/>
      <c r="F207" s="10">
        <f ca="1">NETWORKDAYS(LeaveTracker[[#This Row],[Start Date]],LeaveTracker[[#This Row],[End Date]],lstHolidays)</f>
        <v>0</v>
      </c>
    </row>
    <row r="208" spans="2:6" ht="30" customHeight="1" x14ac:dyDescent="0.3">
      <c r="B208" s="8"/>
      <c r="C208" s="11"/>
      <c r="D208" s="11"/>
      <c r="E208" s="8"/>
      <c r="F208" s="10">
        <f ca="1">NETWORKDAYS(LeaveTracker[[#This Row],[Start Date]],LeaveTracker[[#This Row],[End Date]],lstHolidays)</f>
        <v>0</v>
      </c>
    </row>
    <row r="209" spans="2:6" ht="30" customHeight="1" x14ac:dyDescent="0.3">
      <c r="B209" s="8"/>
      <c r="C209" s="11"/>
      <c r="D209" s="11"/>
      <c r="E209" s="8"/>
      <c r="F209" s="10">
        <f ca="1">NETWORKDAYS(LeaveTracker[[#This Row],[Start Date]],LeaveTracker[[#This Row],[End Date]],lstHolidays)</f>
        <v>0</v>
      </c>
    </row>
    <row r="210" spans="2:6" ht="30" customHeight="1" x14ac:dyDescent="0.3">
      <c r="B210" s="8"/>
      <c r="C210" s="11"/>
      <c r="D210" s="11"/>
      <c r="E210" s="8"/>
      <c r="F210" s="10">
        <f ca="1">NETWORKDAYS(LeaveTracker[[#This Row],[Start Date]],LeaveTracker[[#This Row],[End Date]],lstHolidays)</f>
        <v>0</v>
      </c>
    </row>
    <row r="211" spans="2:6" ht="30" customHeight="1" x14ac:dyDescent="0.3">
      <c r="B211" s="8"/>
      <c r="C211" s="11"/>
      <c r="D211" s="11"/>
      <c r="E211" s="8"/>
      <c r="F211" s="10">
        <f ca="1">NETWORKDAYS(LeaveTracker[[#This Row],[Start Date]],LeaveTracker[[#This Row],[End Date]],lstHolidays)</f>
        <v>0</v>
      </c>
    </row>
    <row r="212" spans="2:6" ht="30" customHeight="1" x14ac:dyDescent="0.3">
      <c r="B212" s="8"/>
      <c r="C212" s="11"/>
      <c r="D212" s="11"/>
      <c r="E212" s="8"/>
      <c r="F212" s="10">
        <f ca="1">NETWORKDAYS(LeaveTracker[[#This Row],[Start Date]],LeaveTracker[[#This Row],[End Date]],lstHolidays)</f>
        <v>0</v>
      </c>
    </row>
    <row r="213" spans="2:6" ht="30" customHeight="1" x14ac:dyDescent="0.3">
      <c r="B213" s="8"/>
      <c r="C213" s="11"/>
      <c r="D213" s="11"/>
      <c r="E213" s="8"/>
      <c r="F213" s="10">
        <f ca="1">NETWORKDAYS(LeaveTracker[[#This Row],[Start Date]],LeaveTracker[[#This Row],[End Date]],lstHolidays)</f>
        <v>0</v>
      </c>
    </row>
    <row r="214" spans="2:6" ht="30" customHeight="1" x14ac:dyDescent="0.3">
      <c r="B214" s="8"/>
      <c r="C214" s="11"/>
      <c r="D214" s="11"/>
      <c r="E214" s="8"/>
      <c r="F214" s="10">
        <f ca="1">NETWORKDAYS(LeaveTracker[[#This Row],[Start Date]],LeaveTracker[[#This Row],[End Date]],lstHolidays)</f>
        <v>0</v>
      </c>
    </row>
    <row r="215" spans="2:6" ht="30" customHeight="1" x14ac:dyDescent="0.3">
      <c r="B215" s="8"/>
      <c r="C215" s="11"/>
      <c r="D215" s="11"/>
      <c r="E215" s="8"/>
      <c r="F215" s="10">
        <f ca="1">NETWORKDAYS(LeaveTracker[[#This Row],[Start Date]],LeaveTracker[[#This Row],[End Date]],lstHolidays)</f>
        <v>0</v>
      </c>
    </row>
    <row r="216" spans="2:6" ht="30" customHeight="1" x14ac:dyDescent="0.3">
      <c r="B216" s="8"/>
      <c r="C216" s="11"/>
      <c r="D216" s="11"/>
      <c r="E216" s="8"/>
      <c r="F216" s="10">
        <f ca="1">NETWORKDAYS(LeaveTracker[[#This Row],[Start Date]],LeaveTracker[[#This Row],[End Date]],lstHolidays)</f>
        <v>0</v>
      </c>
    </row>
    <row r="217" spans="2:6" ht="30" customHeight="1" x14ac:dyDescent="0.3">
      <c r="B217" s="8"/>
      <c r="C217" s="11"/>
      <c r="D217" s="11"/>
      <c r="E217" s="8"/>
      <c r="F217" s="10">
        <f ca="1">NETWORKDAYS(LeaveTracker[[#This Row],[Start Date]],LeaveTracker[[#This Row],[End Date]],lstHolidays)</f>
        <v>0</v>
      </c>
    </row>
    <row r="218" spans="2:6" ht="30" customHeight="1" x14ac:dyDescent="0.3">
      <c r="B218" s="8"/>
      <c r="C218" s="11"/>
      <c r="D218" s="11"/>
      <c r="E218" s="8"/>
      <c r="F218" s="10">
        <f ca="1">NETWORKDAYS(LeaveTracker[[#This Row],[Start Date]],LeaveTracker[[#This Row],[End Date]],lstHolidays)</f>
        <v>0</v>
      </c>
    </row>
    <row r="219" spans="2:6" ht="30" customHeight="1" x14ac:dyDescent="0.3">
      <c r="B219" s="8"/>
      <c r="C219" s="11"/>
      <c r="D219" s="11"/>
      <c r="E219" s="8"/>
      <c r="F219" s="10">
        <f ca="1">NETWORKDAYS(LeaveTracker[[#This Row],[Start Date]],LeaveTracker[[#This Row],[End Date]],lstHolidays)</f>
        <v>0</v>
      </c>
    </row>
    <row r="220" spans="2:6" ht="30" customHeight="1" x14ac:dyDescent="0.3">
      <c r="B220" s="8"/>
      <c r="C220" s="11"/>
      <c r="D220" s="11"/>
      <c r="E220" s="8"/>
      <c r="F220" s="10">
        <f ca="1">NETWORKDAYS(LeaveTracker[[#This Row],[Start Date]],LeaveTracker[[#This Row],[End Date]],lstHolidays)</f>
        <v>0</v>
      </c>
    </row>
    <row r="221" spans="2:6" ht="30" customHeight="1" x14ac:dyDescent="0.3">
      <c r="B221" s="8"/>
      <c r="C221" s="11"/>
      <c r="D221" s="11"/>
      <c r="E221" s="8"/>
      <c r="F221" s="10">
        <f ca="1">NETWORKDAYS(LeaveTracker[[#This Row],[Start Date]],LeaveTracker[[#This Row],[End Date]],lstHolidays)</f>
        <v>0</v>
      </c>
    </row>
    <row r="222" spans="2:6" ht="30" customHeight="1" x14ac:dyDescent="0.3">
      <c r="B222" s="8"/>
      <c r="C222" s="11"/>
      <c r="D222" s="11"/>
      <c r="E222" s="8"/>
      <c r="F222" s="10">
        <f ca="1">NETWORKDAYS(LeaveTracker[[#This Row],[Start Date]],LeaveTracker[[#This Row],[End Date]],lstHolidays)</f>
        <v>0</v>
      </c>
    </row>
    <row r="223" spans="2:6" ht="30" customHeight="1" x14ac:dyDescent="0.3">
      <c r="B223" s="8"/>
      <c r="C223" s="11"/>
      <c r="D223" s="11"/>
      <c r="E223" s="8"/>
      <c r="F223" s="10">
        <f ca="1">NETWORKDAYS(LeaveTracker[[#This Row],[Start Date]],LeaveTracker[[#This Row],[End Date]],lstHolidays)</f>
        <v>0</v>
      </c>
    </row>
    <row r="224" spans="2:6" ht="30" customHeight="1" x14ac:dyDescent="0.3">
      <c r="B224" s="8"/>
      <c r="C224" s="11"/>
      <c r="D224" s="11"/>
      <c r="E224" s="8"/>
      <c r="F224" s="10">
        <f ca="1">NETWORKDAYS(LeaveTracker[[#This Row],[Start Date]],LeaveTracker[[#This Row],[End Date]],lstHolidays)</f>
        <v>0</v>
      </c>
    </row>
    <row r="225" spans="2:6" ht="30" customHeight="1" x14ac:dyDescent="0.3">
      <c r="B225" s="8"/>
      <c r="C225" s="11"/>
      <c r="D225" s="11"/>
      <c r="E225" s="8"/>
      <c r="F225" s="10">
        <f ca="1">NETWORKDAYS(LeaveTracker[[#This Row],[Start Date]],LeaveTracker[[#This Row],[End Date]],lstHolidays)</f>
        <v>0</v>
      </c>
    </row>
    <row r="226" spans="2:6" ht="30" customHeight="1" x14ac:dyDescent="0.3">
      <c r="B226" s="8"/>
      <c r="C226" s="11"/>
      <c r="D226" s="11"/>
      <c r="E226" s="8"/>
      <c r="F226" s="10">
        <f ca="1">NETWORKDAYS(LeaveTracker[[#This Row],[Start Date]],LeaveTracker[[#This Row],[End Date]],lstHolidays)</f>
        <v>0</v>
      </c>
    </row>
    <row r="227" spans="2:6" ht="30" customHeight="1" x14ac:dyDescent="0.3">
      <c r="B227" s="8"/>
      <c r="C227" s="11"/>
      <c r="D227" s="11"/>
      <c r="E227" s="8"/>
      <c r="F227" s="10">
        <f ca="1">NETWORKDAYS(LeaveTracker[[#This Row],[Start Date]],LeaveTracker[[#This Row],[End Date]],lstHolidays)</f>
        <v>0</v>
      </c>
    </row>
    <row r="228" spans="2:6" ht="30" customHeight="1" x14ac:dyDescent="0.3">
      <c r="B228" s="8"/>
      <c r="C228" s="11"/>
      <c r="D228" s="11"/>
      <c r="E228" s="8"/>
      <c r="F228" s="10">
        <f ca="1">NETWORKDAYS(LeaveTracker[[#This Row],[Start Date]],LeaveTracker[[#This Row],[End Date]],lstHolidays)</f>
        <v>0</v>
      </c>
    </row>
    <row r="229" spans="2:6" ht="30" customHeight="1" x14ac:dyDescent="0.3">
      <c r="B229" s="8"/>
      <c r="C229" s="11"/>
      <c r="D229" s="11"/>
      <c r="E229" s="8"/>
      <c r="F229" s="10">
        <f ca="1">NETWORKDAYS(LeaveTracker[[#This Row],[Start Date]],LeaveTracker[[#This Row],[End Date]],lstHolidays)</f>
        <v>0</v>
      </c>
    </row>
    <row r="230" spans="2:6" ht="30" customHeight="1" x14ac:dyDescent="0.3">
      <c r="B230" s="8"/>
      <c r="C230" s="11"/>
      <c r="D230" s="11"/>
      <c r="E230" s="8"/>
      <c r="F230" s="10">
        <f ca="1">NETWORKDAYS(LeaveTracker[[#This Row],[Start Date]],LeaveTracker[[#This Row],[End Date]],lstHolidays)</f>
        <v>0</v>
      </c>
    </row>
    <row r="231" spans="2:6" ht="30" customHeight="1" x14ac:dyDescent="0.3">
      <c r="B231" s="8"/>
      <c r="C231" s="11"/>
      <c r="D231" s="11"/>
      <c r="E231" s="8"/>
      <c r="F231" s="10">
        <f ca="1">NETWORKDAYS(LeaveTracker[[#This Row],[Start Date]],LeaveTracker[[#This Row],[End Date]],lstHolidays)</f>
        <v>0</v>
      </c>
    </row>
    <row r="232" spans="2:6" ht="30" customHeight="1" x14ac:dyDescent="0.3">
      <c r="B232" s="8"/>
      <c r="C232" s="11"/>
      <c r="D232" s="11"/>
      <c r="E232" s="8"/>
      <c r="F232" s="10">
        <f ca="1">NETWORKDAYS(LeaveTracker[[#This Row],[Start Date]],LeaveTracker[[#This Row],[End Date]],lstHolidays)</f>
        <v>0</v>
      </c>
    </row>
    <row r="233" spans="2:6" ht="30" customHeight="1" x14ac:dyDescent="0.3">
      <c r="B233" s="8"/>
      <c r="C233" s="11"/>
      <c r="D233" s="11"/>
      <c r="E233" s="8"/>
      <c r="F233" s="10">
        <f ca="1">NETWORKDAYS(LeaveTracker[[#This Row],[Start Date]],LeaveTracker[[#This Row],[End Date]],lstHolidays)</f>
        <v>0</v>
      </c>
    </row>
    <row r="234" spans="2:6" ht="30" customHeight="1" x14ac:dyDescent="0.3">
      <c r="B234" s="8"/>
      <c r="C234" s="11"/>
      <c r="D234" s="11"/>
      <c r="E234" s="8"/>
      <c r="F234" s="10">
        <f ca="1">NETWORKDAYS(LeaveTracker[[#This Row],[Start Date]],LeaveTracker[[#This Row],[End Date]],lstHolidays)</f>
        <v>0</v>
      </c>
    </row>
    <row r="235" spans="2:6" ht="30" customHeight="1" x14ac:dyDescent="0.3">
      <c r="B235" s="8"/>
      <c r="C235" s="11"/>
      <c r="D235" s="11"/>
      <c r="E235" s="8"/>
      <c r="F235" s="10">
        <f ca="1">NETWORKDAYS(LeaveTracker[[#This Row],[Start Date]],LeaveTracker[[#This Row],[End Date]],lstHolidays)</f>
        <v>0</v>
      </c>
    </row>
    <row r="236" spans="2:6" ht="30" customHeight="1" x14ac:dyDescent="0.3">
      <c r="B236" s="8"/>
      <c r="C236" s="11"/>
      <c r="D236" s="11"/>
      <c r="E236" s="8"/>
      <c r="F236" s="10">
        <f ca="1">NETWORKDAYS(LeaveTracker[[#This Row],[Start Date]],LeaveTracker[[#This Row],[End Date]],lstHolidays)</f>
        <v>0</v>
      </c>
    </row>
    <row r="237" spans="2:6" ht="30" customHeight="1" x14ac:dyDescent="0.3">
      <c r="B237" s="8"/>
      <c r="C237" s="11"/>
      <c r="D237" s="11"/>
      <c r="E237" s="8"/>
      <c r="F237" s="10">
        <f ca="1">NETWORKDAYS(LeaveTracker[[#This Row],[Start Date]],LeaveTracker[[#This Row],[End Date]],lstHolidays)</f>
        <v>0</v>
      </c>
    </row>
    <row r="238" spans="2:6" ht="30" customHeight="1" x14ac:dyDescent="0.3">
      <c r="B238" s="8"/>
      <c r="C238" s="11"/>
      <c r="D238" s="11"/>
      <c r="E238" s="8"/>
      <c r="F238" s="10">
        <f ca="1">NETWORKDAYS(LeaveTracker[[#This Row],[Start Date]],LeaveTracker[[#This Row],[End Date]],lstHolidays)</f>
        <v>0</v>
      </c>
    </row>
    <row r="239" spans="2:6" ht="30" customHeight="1" x14ac:dyDescent="0.3">
      <c r="B239" s="8"/>
      <c r="C239" s="11"/>
      <c r="D239" s="11"/>
      <c r="E239" s="8"/>
      <c r="F239" s="10">
        <f ca="1">NETWORKDAYS(LeaveTracker[[#This Row],[Start Date]],LeaveTracker[[#This Row],[End Date]],lstHolidays)</f>
        <v>0</v>
      </c>
    </row>
    <row r="240" spans="2:6" ht="30" customHeight="1" x14ac:dyDescent="0.3">
      <c r="B240" s="8"/>
      <c r="C240" s="11"/>
      <c r="D240" s="11"/>
      <c r="E240" s="8"/>
      <c r="F240" s="10">
        <f ca="1">NETWORKDAYS(LeaveTracker[[#This Row],[Start Date]],LeaveTracker[[#This Row],[End Date]],lstHolidays)</f>
        <v>0</v>
      </c>
    </row>
    <row r="241" spans="2:6" ht="30" customHeight="1" x14ac:dyDescent="0.3">
      <c r="B241" s="8"/>
      <c r="C241" s="11"/>
      <c r="D241" s="11"/>
      <c r="E241" s="8"/>
      <c r="F241" s="10">
        <f ca="1">NETWORKDAYS(LeaveTracker[[#This Row],[Start Date]],LeaveTracker[[#This Row],[End Date]],lstHolidays)</f>
        <v>0</v>
      </c>
    </row>
    <row r="242" spans="2:6" ht="30" customHeight="1" x14ac:dyDescent="0.3">
      <c r="B242" s="8"/>
      <c r="C242" s="11"/>
      <c r="D242" s="11"/>
      <c r="E242" s="8"/>
      <c r="F242" s="10">
        <f ca="1">NETWORKDAYS(LeaveTracker[[#This Row],[Start Date]],LeaveTracker[[#This Row],[End Date]],lstHolidays)</f>
        <v>0</v>
      </c>
    </row>
    <row r="243" spans="2:6" ht="30" customHeight="1" x14ac:dyDescent="0.3">
      <c r="B243" s="8"/>
      <c r="C243" s="11"/>
      <c r="D243" s="11"/>
      <c r="E243" s="8"/>
      <c r="F243" s="10">
        <f ca="1">NETWORKDAYS(LeaveTracker[[#This Row],[Start Date]],LeaveTracker[[#This Row],[End Date]],lstHolidays)</f>
        <v>0</v>
      </c>
    </row>
    <row r="244" spans="2:6" ht="30" customHeight="1" x14ac:dyDescent="0.3">
      <c r="B244" s="8"/>
      <c r="C244" s="11"/>
      <c r="D244" s="11"/>
      <c r="E244" s="8"/>
      <c r="F244" s="10">
        <f ca="1">NETWORKDAYS(LeaveTracker[[#This Row],[Start Date]],LeaveTracker[[#This Row],[End Date]],lstHolidays)</f>
        <v>0</v>
      </c>
    </row>
    <row r="245" spans="2:6" ht="30" customHeight="1" x14ac:dyDescent="0.3">
      <c r="B245" s="8"/>
      <c r="C245" s="11"/>
      <c r="D245" s="11"/>
      <c r="E245" s="8"/>
      <c r="F245" s="10">
        <f ca="1">NETWORKDAYS(LeaveTracker[[#This Row],[Start Date]],LeaveTracker[[#This Row],[End Date]],lstHolidays)</f>
        <v>0</v>
      </c>
    </row>
    <row r="246" spans="2:6" ht="30" customHeight="1" x14ac:dyDescent="0.3">
      <c r="B246" s="8"/>
      <c r="C246" s="11"/>
      <c r="D246" s="11"/>
      <c r="E246" s="8"/>
      <c r="F246" s="10">
        <f ca="1">NETWORKDAYS(LeaveTracker[[#This Row],[Start Date]],LeaveTracker[[#This Row],[End Date]],lstHolidays)</f>
        <v>0</v>
      </c>
    </row>
    <row r="247" spans="2:6" ht="30" customHeight="1" x14ac:dyDescent="0.3">
      <c r="B247" s="8"/>
      <c r="C247" s="11"/>
      <c r="D247" s="11"/>
      <c r="E247" s="8"/>
      <c r="F247" s="10">
        <f ca="1">NETWORKDAYS(LeaveTracker[[#This Row],[Start Date]],LeaveTracker[[#This Row],[End Date]],lstHolidays)</f>
        <v>0</v>
      </c>
    </row>
    <row r="248" spans="2:6" ht="30" customHeight="1" x14ac:dyDescent="0.3">
      <c r="B248" s="8"/>
      <c r="C248" s="11"/>
      <c r="D248" s="11"/>
      <c r="E248" s="8"/>
      <c r="F248" s="10">
        <f ca="1">NETWORKDAYS(LeaveTracker[[#This Row],[Start Date]],LeaveTracker[[#This Row],[End Date]],lstHolidays)</f>
        <v>0</v>
      </c>
    </row>
    <row r="249" spans="2:6" ht="30" customHeight="1" x14ac:dyDescent="0.3">
      <c r="B249" s="8"/>
      <c r="C249" s="11"/>
      <c r="D249" s="11"/>
      <c r="E249" s="8"/>
      <c r="F249" s="10">
        <f ca="1">NETWORKDAYS(LeaveTracker[[#This Row],[Start Date]],LeaveTracker[[#This Row],[End Date]],lstHolidays)</f>
        <v>0</v>
      </c>
    </row>
    <row r="250" spans="2:6" ht="30" customHeight="1" x14ac:dyDescent="0.3">
      <c r="B250" s="8"/>
      <c r="C250" s="11"/>
      <c r="D250" s="11"/>
      <c r="E250" s="8"/>
      <c r="F250" s="10">
        <f ca="1">NETWORKDAYS(LeaveTracker[[#This Row],[Start Date]],LeaveTracker[[#This Row],[End Date]],lstHolidays)</f>
        <v>0</v>
      </c>
    </row>
    <row r="251" spans="2:6" ht="30" customHeight="1" x14ac:dyDescent="0.3">
      <c r="B251" s="8"/>
      <c r="C251" s="11"/>
      <c r="D251" s="11"/>
      <c r="E251" s="8"/>
      <c r="F251" s="10">
        <f ca="1">NETWORKDAYS(LeaveTracker[[#This Row],[Start Date]],LeaveTracker[[#This Row],[End Date]],lstHolidays)</f>
        <v>0</v>
      </c>
    </row>
    <row r="252" spans="2:6" ht="30" customHeight="1" x14ac:dyDescent="0.3">
      <c r="B252" s="8"/>
      <c r="C252" s="11"/>
      <c r="D252" s="11"/>
      <c r="E252" s="8"/>
      <c r="F252" s="10">
        <f ca="1">NETWORKDAYS(LeaveTracker[[#This Row],[Start Date]],LeaveTracker[[#This Row],[End Date]],lstHolidays)</f>
        <v>0</v>
      </c>
    </row>
    <row r="253" spans="2:6" ht="30" customHeight="1" x14ac:dyDescent="0.3">
      <c r="B253" s="8"/>
      <c r="C253" s="11"/>
      <c r="D253" s="11"/>
      <c r="E253" s="8"/>
      <c r="F253" s="10">
        <f ca="1">NETWORKDAYS(LeaveTracker[[#This Row],[Start Date]],LeaveTracker[[#This Row],[End Date]],lstHolidays)</f>
        <v>0</v>
      </c>
    </row>
    <row r="254" spans="2:6" ht="30" customHeight="1" x14ac:dyDescent="0.3">
      <c r="B254" s="8"/>
      <c r="C254" s="11"/>
      <c r="D254" s="11"/>
      <c r="E254" s="8"/>
      <c r="F254" s="10">
        <f ca="1">NETWORKDAYS(LeaveTracker[[#This Row],[Start Date]],LeaveTracker[[#This Row],[End Date]],lstHolidays)</f>
        <v>0</v>
      </c>
    </row>
    <row r="255" spans="2:6" ht="30" customHeight="1" x14ac:dyDescent="0.3">
      <c r="B255" s="8"/>
      <c r="C255" s="11"/>
      <c r="D255" s="11"/>
      <c r="E255" s="8"/>
      <c r="F255" s="10">
        <f ca="1">NETWORKDAYS(LeaveTracker[[#This Row],[Start Date]],LeaveTracker[[#This Row],[End Date]],lstHolidays)</f>
        <v>0</v>
      </c>
    </row>
    <row r="256" spans="2:6" ht="30" customHeight="1" x14ac:dyDescent="0.3">
      <c r="B256" s="8"/>
      <c r="C256" s="11"/>
      <c r="D256" s="11"/>
      <c r="E256" s="8"/>
      <c r="F256" s="10">
        <f ca="1">NETWORKDAYS(LeaveTracker[[#This Row],[Start Date]],LeaveTracker[[#This Row],[End Date]],lstHolidays)</f>
        <v>0</v>
      </c>
    </row>
    <row r="257" spans="2:6" ht="30" customHeight="1" x14ac:dyDescent="0.3">
      <c r="B257" s="8"/>
      <c r="C257" s="11"/>
      <c r="D257" s="11"/>
      <c r="E257" s="8"/>
      <c r="F257" s="10">
        <f ca="1">NETWORKDAYS(LeaveTracker[[#This Row],[Start Date]],LeaveTracker[[#This Row],[End Date]],lstHolidays)</f>
        <v>0</v>
      </c>
    </row>
    <row r="258" spans="2:6" ht="30" customHeight="1" x14ac:dyDescent="0.3">
      <c r="B258" s="8"/>
      <c r="C258" s="11"/>
      <c r="D258" s="11"/>
      <c r="E258" s="8"/>
      <c r="F258" s="10">
        <f ca="1">NETWORKDAYS(LeaveTracker[[#This Row],[Start Date]],LeaveTracker[[#This Row],[End Date]],lstHolidays)</f>
        <v>0</v>
      </c>
    </row>
    <row r="259" spans="2:6" ht="30" customHeight="1" x14ac:dyDescent="0.3">
      <c r="B259" s="8"/>
      <c r="C259" s="11"/>
      <c r="D259" s="11"/>
      <c r="E259" s="8"/>
      <c r="F259" s="10">
        <f ca="1">NETWORKDAYS(LeaveTracker[[#This Row],[Start Date]],LeaveTracker[[#This Row],[End Date]],lstHolidays)</f>
        <v>0</v>
      </c>
    </row>
    <row r="260" spans="2:6" ht="30" customHeight="1" x14ac:dyDescent="0.3">
      <c r="B260" s="8"/>
      <c r="C260" s="11"/>
      <c r="D260" s="11"/>
      <c r="E260" s="8"/>
      <c r="F260" s="10">
        <f ca="1">NETWORKDAYS(LeaveTracker[[#This Row],[Start Date]],LeaveTracker[[#This Row],[End Date]],lstHolidays)</f>
        <v>0</v>
      </c>
    </row>
    <row r="261" spans="2:6" ht="30" customHeight="1" x14ac:dyDescent="0.3">
      <c r="B261" s="8"/>
      <c r="C261" s="11"/>
      <c r="D261" s="11"/>
      <c r="E261" s="8"/>
      <c r="F261" s="10">
        <f ca="1">NETWORKDAYS(LeaveTracker[[#This Row],[Start Date]],LeaveTracker[[#This Row],[End Date]],lstHolidays)</f>
        <v>0</v>
      </c>
    </row>
    <row r="262" spans="2:6" ht="30" customHeight="1" x14ac:dyDescent="0.3">
      <c r="B262" s="8"/>
      <c r="C262" s="11"/>
      <c r="D262" s="11"/>
      <c r="E262" s="8"/>
      <c r="F262" s="10">
        <f ca="1">NETWORKDAYS(LeaveTracker[[#This Row],[Start Date]],LeaveTracker[[#This Row],[End Date]],lstHolidays)</f>
        <v>0</v>
      </c>
    </row>
    <row r="263" spans="2:6" ht="30" customHeight="1" x14ac:dyDescent="0.3">
      <c r="B263" s="8"/>
      <c r="C263" s="11"/>
      <c r="D263" s="11"/>
      <c r="E263" s="8"/>
      <c r="F263" s="10">
        <f ca="1">NETWORKDAYS(LeaveTracker[[#This Row],[Start Date]],LeaveTracker[[#This Row],[End Date]],lstHolidays)</f>
        <v>0</v>
      </c>
    </row>
    <row r="264" spans="2:6" ht="30" customHeight="1" x14ac:dyDescent="0.3">
      <c r="B264" s="8"/>
      <c r="C264" s="11"/>
      <c r="D264" s="11"/>
      <c r="E264" s="8"/>
      <c r="F264" s="10">
        <f ca="1">NETWORKDAYS(LeaveTracker[[#This Row],[Start Date]],LeaveTracker[[#This Row],[End Date]],lstHolidays)</f>
        <v>0</v>
      </c>
    </row>
    <row r="265" spans="2:6" ht="30" customHeight="1" x14ac:dyDescent="0.3">
      <c r="B265" s="8"/>
      <c r="C265" s="11"/>
      <c r="D265" s="11"/>
      <c r="E265" s="8"/>
      <c r="F265" s="10">
        <f ca="1">NETWORKDAYS(LeaveTracker[[#This Row],[Start Date]],LeaveTracker[[#This Row],[End Date]],lstHolidays)</f>
        <v>0</v>
      </c>
    </row>
    <row r="266" spans="2:6" ht="30" customHeight="1" x14ac:dyDescent="0.3">
      <c r="B266" s="8"/>
      <c r="C266" s="11"/>
      <c r="D266" s="11"/>
      <c r="E266" s="8"/>
      <c r="F266" s="10">
        <f ca="1">NETWORKDAYS(LeaveTracker[[#This Row],[Start Date]],LeaveTracker[[#This Row],[End Date]],lstHolidays)</f>
        <v>0</v>
      </c>
    </row>
    <row r="267" spans="2:6" ht="30" customHeight="1" x14ac:dyDescent="0.3">
      <c r="B267" s="8"/>
      <c r="C267" s="11"/>
      <c r="D267" s="11"/>
      <c r="E267" s="8"/>
      <c r="F267" s="10">
        <f ca="1">NETWORKDAYS(LeaveTracker[[#This Row],[Start Date]],LeaveTracker[[#This Row],[End Date]],lstHolidays)</f>
        <v>0</v>
      </c>
    </row>
    <row r="268" spans="2:6" ht="30" customHeight="1" x14ac:dyDescent="0.3">
      <c r="B268" s="8"/>
      <c r="C268" s="11"/>
      <c r="D268" s="11"/>
      <c r="E268" s="8"/>
      <c r="F268" s="10">
        <f ca="1">NETWORKDAYS(LeaveTracker[[#This Row],[Start Date]],LeaveTracker[[#This Row],[End Date]],lstHolidays)</f>
        <v>0</v>
      </c>
    </row>
    <row r="269" spans="2:6" ht="30" customHeight="1" x14ac:dyDescent="0.3">
      <c r="B269" s="8"/>
      <c r="C269" s="11"/>
      <c r="D269" s="11"/>
      <c r="E269" s="8"/>
      <c r="F269" s="10">
        <f ca="1">NETWORKDAYS(LeaveTracker[[#This Row],[Start Date]],LeaveTracker[[#This Row],[End Date]],lstHolidays)</f>
        <v>0</v>
      </c>
    </row>
    <row r="270" spans="2:6" ht="30" customHeight="1" x14ac:dyDescent="0.3">
      <c r="B270" s="8"/>
      <c r="C270" s="11"/>
      <c r="D270" s="11"/>
      <c r="E270" s="8"/>
      <c r="F270" s="10">
        <f ca="1">NETWORKDAYS(LeaveTracker[[#This Row],[Start Date]],LeaveTracker[[#This Row],[End Date]],lstHolidays)</f>
        <v>0</v>
      </c>
    </row>
    <row r="271" spans="2:6" ht="30" customHeight="1" x14ac:dyDescent="0.3">
      <c r="B271" s="8"/>
      <c r="C271" s="11"/>
      <c r="D271" s="11"/>
      <c r="E271" s="8"/>
      <c r="F271" s="10">
        <f ca="1">NETWORKDAYS(LeaveTracker[[#This Row],[Start Date]],LeaveTracker[[#This Row],[End Date]],lstHolidays)</f>
        <v>0</v>
      </c>
    </row>
    <row r="272" spans="2:6" ht="30" customHeight="1" x14ac:dyDescent="0.3">
      <c r="B272" s="8"/>
      <c r="C272" s="11"/>
      <c r="D272" s="11"/>
      <c r="E272" s="8"/>
      <c r="F272" s="10">
        <f ca="1">NETWORKDAYS(LeaveTracker[[#This Row],[Start Date]],LeaveTracker[[#This Row],[End Date]],lstHolidays)</f>
        <v>0</v>
      </c>
    </row>
    <row r="273" spans="2:6" ht="30" customHeight="1" x14ac:dyDescent="0.3">
      <c r="B273" s="8"/>
      <c r="C273" s="11"/>
      <c r="D273" s="11"/>
      <c r="E273" s="8"/>
      <c r="F273" s="10">
        <f ca="1">NETWORKDAYS(LeaveTracker[[#This Row],[Start Date]],LeaveTracker[[#This Row],[End Date]],lstHolidays)</f>
        <v>0</v>
      </c>
    </row>
    <row r="274" spans="2:6" ht="30" customHeight="1" x14ac:dyDescent="0.3">
      <c r="B274" s="8"/>
      <c r="C274" s="11"/>
      <c r="D274" s="11"/>
      <c r="E274" s="8"/>
      <c r="F274" s="10">
        <f ca="1">NETWORKDAYS(LeaveTracker[[#This Row],[Start Date]],LeaveTracker[[#This Row],[End Date]],lstHolidays)</f>
        <v>0</v>
      </c>
    </row>
    <row r="275" spans="2:6" ht="30" customHeight="1" x14ac:dyDescent="0.3">
      <c r="B275" s="8"/>
      <c r="C275" s="11"/>
      <c r="D275" s="11"/>
      <c r="E275" s="8"/>
      <c r="F275" s="10">
        <f ca="1">NETWORKDAYS(LeaveTracker[[#This Row],[Start Date]],LeaveTracker[[#This Row],[End Date]],lstHolidays)</f>
        <v>0</v>
      </c>
    </row>
    <row r="276" spans="2:6" ht="30" customHeight="1" x14ac:dyDescent="0.3">
      <c r="B276" s="8"/>
      <c r="C276" s="11"/>
      <c r="D276" s="11"/>
      <c r="E276" s="8"/>
      <c r="F276" s="10">
        <f ca="1">NETWORKDAYS(LeaveTracker[[#This Row],[Start Date]],LeaveTracker[[#This Row],[End Date]],lstHolidays)</f>
        <v>0</v>
      </c>
    </row>
    <row r="277" spans="2:6" ht="30" customHeight="1" x14ac:dyDescent="0.3">
      <c r="B277" s="8"/>
      <c r="C277" s="11"/>
      <c r="D277" s="11"/>
      <c r="E277" s="8"/>
      <c r="F277" s="10">
        <f ca="1">NETWORKDAYS(LeaveTracker[[#This Row],[Start Date]],LeaveTracker[[#This Row],[End Date]],lstHolidays)</f>
        <v>0</v>
      </c>
    </row>
    <row r="278" spans="2:6" ht="30" customHeight="1" x14ac:dyDescent="0.3">
      <c r="B278" s="8"/>
      <c r="C278" s="11"/>
      <c r="D278" s="11"/>
      <c r="E278" s="8"/>
      <c r="F278" s="10">
        <f ca="1">NETWORKDAYS(LeaveTracker[[#This Row],[Start Date]],LeaveTracker[[#This Row],[End Date]],lstHolidays)</f>
        <v>0</v>
      </c>
    </row>
    <row r="279" spans="2:6" ht="30" customHeight="1" x14ac:dyDescent="0.3">
      <c r="B279" s="8"/>
      <c r="C279" s="11"/>
      <c r="D279" s="11"/>
      <c r="E279" s="8"/>
      <c r="F279" s="10">
        <f ca="1">NETWORKDAYS(LeaveTracker[[#This Row],[Start Date]],LeaveTracker[[#This Row],[End Date]],lstHolidays)</f>
        <v>0</v>
      </c>
    </row>
    <row r="280" spans="2:6" ht="30" customHeight="1" x14ac:dyDescent="0.3">
      <c r="B280" s="8"/>
      <c r="C280" s="11"/>
      <c r="D280" s="11"/>
      <c r="E280" s="8"/>
      <c r="F280" s="10">
        <f ca="1">NETWORKDAYS(LeaveTracker[[#This Row],[Start Date]],LeaveTracker[[#This Row],[End Date]],lstHolidays)</f>
        <v>0</v>
      </c>
    </row>
    <row r="281" spans="2:6" ht="30" customHeight="1" x14ac:dyDescent="0.3">
      <c r="B281" s="8"/>
      <c r="C281" s="11"/>
      <c r="D281" s="11"/>
      <c r="E281" s="8"/>
      <c r="F281" s="10">
        <f ca="1">NETWORKDAYS(LeaveTracker[[#This Row],[Start Date]],LeaveTracker[[#This Row],[End Date]],lstHolidays)</f>
        <v>0</v>
      </c>
    </row>
    <row r="282" spans="2:6" ht="30" customHeight="1" x14ac:dyDescent="0.3">
      <c r="B282" s="8"/>
      <c r="C282" s="11"/>
      <c r="D282" s="11"/>
      <c r="E282" s="8"/>
      <c r="F282" s="10">
        <f ca="1">NETWORKDAYS(LeaveTracker[[#This Row],[Start Date]],LeaveTracker[[#This Row],[End Date]],lstHolidays)</f>
        <v>0</v>
      </c>
    </row>
    <row r="283" spans="2:6" ht="30" customHeight="1" x14ac:dyDescent="0.3">
      <c r="B283" s="8"/>
      <c r="C283" s="11"/>
      <c r="D283" s="11"/>
      <c r="E283" s="8"/>
      <c r="F283" s="10">
        <f ca="1">NETWORKDAYS(LeaveTracker[[#This Row],[Start Date]],LeaveTracker[[#This Row],[End Date]],lstHolidays)</f>
        <v>0</v>
      </c>
    </row>
    <row r="284" spans="2:6" ht="30" customHeight="1" x14ac:dyDescent="0.3">
      <c r="B284" s="8"/>
      <c r="C284" s="11"/>
      <c r="D284" s="11"/>
      <c r="E284" s="8"/>
      <c r="F284" s="10">
        <f ca="1">NETWORKDAYS(LeaveTracker[[#This Row],[Start Date]],LeaveTracker[[#This Row],[End Date]],lstHolidays)</f>
        <v>0</v>
      </c>
    </row>
    <row r="285" spans="2:6" ht="30" customHeight="1" x14ac:dyDescent="0.3">
      <c r="B285" s="8"/>
      <c r="C285" s="11"/>
      <c r="D285" s="11"/>
      <c r="E285" s="8"/>
      <c r="F285" s="10">
        <f ca="1">NETWORKDAYS(LeaveTracker[[#This Row],[Start Date]],LeaveTracker[[#This Row],[End Date]],lstHolidays)</f>
        <v>0</v>
      </c>
    </row>
    <row r="286" spans="2:6" ht="30" customHeight="1" x14ac:dyDescent="0.3">
      <c r="B286" s="8"/>
      <c r="C286" s="11"/>
      <c r="D286" s="11"/>
      <c r="E286" s="8"/>
      <c r="F286" s="10">
        <f ca="1">NETWORKDAYS(LeaveTracker[[#This Row],[Start Date]],LeaveTracker[[#This Row],[End Date]],lstHolidays)</f>
        <v>0</v>
      </c>
    </row>
    <row r="287" spans="2:6" ht="30" customHeight="1" x14ac:dyDescent="0.3">
      <c r="B287" s="8"/>
      <c r="C287" s="11"/>
      <c r="D287" s="11"/>
      <c r="E287" s="8"/>
      <c r="F287" s="10">
        <f ca="1">NETWORKDAYS(LeaveTracker[[#This Row],[Start Date]],LeaveTracker[[#This Row],[End Date]],lstHolidays)</f>
        <v>0</v>
      </c>
    </row>
    <row r="288" spans="2:6" ht="30" customHeight="1" x14ac:dyDescent="0.3">
      <c r="B288" s="8"/>
      <c r="C288" s="11"/>
      <c r="D288" s="11"/>
      <c r="E288" s="8"/>
      <c r="F288" s="10">
        <f ca="1">NETWORKDAYS(LeaveTracker[[#This Row],[Start Date]],LeaveTracker[[#This Row],[End Date]],lstHolidays)</f>
        <v>0</v>
      </c>
    </row>
    <row r="289" spans="2:6" ht="30" customHeight="1" x14ac:dyDescent="0.3">
      <c r="B289" s="8"/>
      <c r="C289" s="11"/>
      <c r="D289" s="11"/>
      <c r="E289" s="8"/>
      <c r="F289" s="10">
        <f ca="1">NETWORKDAYS(LeaveTracker[[#This Row],[Start Date]],LeaveTracker[[#This Row],[End Date]],lstHolidays)</f>
        <v>0</v>
      </c>
    </row>
    <row r="290" spans="2:6" ht="30" customHeight="1" x14ac:dyDescent="0.3">
      <c r="B290" s="8"/>
      <c r="C290" s="11"/>
      <c r="D290" s="11"/>
      <c r="E290" s="8"/>
      <c r="F290" s="10">
        <f ca="1">NETWORKDAYS(LeaveTracker[[#This Row],[Start Date]],LeaveTracker[[#This Row],[End Date]],lstHolidays)</f>
        <v>0</v>
      </c>
    </row>
    <row r="291" spans="2:6" ht="30" customHeight="1" x14ac:dyDescent="0.3">
      <c r="B291" s="8"/>
      <c r="C291" s="11"/>
      <c r="D291" s="11"/>
      <c r="E291" s="8"/>
      <c r="F291" s="10">
        <f ca="1">NETWORKDAYS(LeaveTracker[[#This Row],[Start Date]],LeaveTracker[[#This Row],[End Date]],lstHolidays)</f>
        <v>0</v>
      </c>
    </row>
    <row r="292" spans="2:6" ht="30" customHeight="1" x14ac:dyDescent="0.3">
      <c r="B292" s="8"/>
      <c r="C292" s="11"/>
      <c r="D292" s="11"/>
      <c r="E292" s="8"/>
      <c r="F292" s="10">
        <f ca="1">NETWORKDAYS(LeaveTracker[[#This Row],[Start Date]],LeaveTracker[[#This Row],[End Date]],lstHolidays)</f>
        <v>0</v>
      </c>
    </row>
    <row r="293" spans="2:6" ht="30" customHeight="1" x14ac:dyDescent="0.3">
      <c r="B293" s="8"/>
      <c r="C293" s="11"/>
      <c r="D293" s="11"/>
      <c r="E293" s="8"/>
      <c r="F293" s="10">
        <f ca="1">NETWORKDAYS(LeaveTracker[[#This Row],[Start Date]],LeaveTracker[[#This Row],[End Date]],lstHolidays)</f>
        <v>0</v>
      </c>
    </row>
    <row r="294" spans="2:6" ht="30" customHeight="1" x14ac:dyDescent="0.3">
      <c r="B294" s="8"/>
      <c r="C294" s="11"/>
      <c r="D294" s="11"/>
      <c r="E294" s="8"/>
      <c r="F294" s="10">
        <f ca="1">NETWORKDAYS(LeaveTracker[[#This Row],[Start Date]],LeaveTracker[[#This Row],[End Date]],lstHolidays)</f>
        <v>0</v>
      </c>
    </row>
    <row r="295" spans="2:6" ht="30" customHeight="1" x14ac:dyDescent="0.3">
      <c r="B295" s="8"/>
      <c r="C295" s="11"/>
      <c r="D295" s="11"/>
      <c r="E295" s="8"/>
      <c r="F295" s="10">
        <f ca="1">NETWORKDAYS(LeaveTracker[[#This Row],[Start Date]],LeaveTracker[[#This Row],[End Date]],lstHolidays)</f>
        <v>0</v>
      </c>
    </row>
    <row r="296" spans="2:6" ht="30" customHeight="1" x14ac:dyDescent="0.3">
      <c r="B296" s="8"/>
      <c r="C296" s="11"/>
      <c r="D296" s="11"/>
      <c r="E296" s="8"/>
      <c r="F296" s="10">
        <f ca="1">NETWORKDAYS(LeaveTracker[[#This Row],[Start Date]],LeaveTracker[[#This Row],[End Date]],lstHolidays)</f>
        <v>0</v>
      </c>
    </row>
    <row r="297" spans="2:6" ht="30" customHeight="1" x14ac:dyDescent="0.3">
      <c r="B297" s="8"/>
      <c r="C297" s="11"/>
      <c r="D297" s="11"/>
      <c r="E297" s="8"/>
      <c r="F297" s="10">
        <f ca="1">NETWORKDAYS(LeaveTracker[[#This Row],[Start Date]],LeaveTracker[[#This Row],[End Date]],lstHolidays)</f>
        <v>0</v>
      </c>
    </row>
    <row r="298" spans="2:6" ht="30" customHeight="1" x14ac:dyDescent="0.3">
      <c r="B298" s="8"/>
      <c r="C298" s="11"/>
      <c r="D298" s="11"/>
      <c r="E298" s="8"/>
      <c r="F298" s="10">
        <f ca="1">NETWORKDAYS(LeaveTracker[[#This Row],[Start Date]],LeaveTracker[[#This Row],[End Date]],lstHolidays)</f>
        <v>0</v>
      </c>
    </row>
    <row r="299" spans="2:6" ht="30" customHeight="1" x14ac:dyDescent="0.3">
      <c r="B299" s="8"/>
      <c r="C299" s="11"/>
      <c r="D299" s="11"/>
      <c r="E299" s="8"/>
      <c r="F299" s="10">
        <f ca="1">NETWORKDAYS(LeaveTracker[[#This Row],[Start Date]],LeaveTracker[[#This Row],[End Date]],lstHolidays)</f>
        <v>0</v>
      </c>
    </row>
    <row r="300" spans="2:6" ht="30" customHeight="1" x14ac:dyDescent="0.3">
      <c r="B300" s="8"/>
      <c r="C300" s="11"/>
      <c r="D300" s="11"/>
      <c r="E300" s="8"/>
      <c r="F300" s="10">
        <f ca="1">NETWORKDAYS(LeaveTracker[[#This Row],[Start Date]],LeaveTracker[[#This Row],[End Date]],lstHolidays)</f>
        <v>0</v>
      </c>
    </row>
    <row r="301" spans="2:6" ht="30" customHeight="1" x14ac:dyDescent="0.3">
      <c r="B301" s="8"/>
      <c r="C301" s="11"/>
      <c r="D301" s="11"/>
      <c r="E301" s="8"/>
      <c r="F301" s="10">
        <f ca="1">NETWORKDAYS(LeaveTracker[[#This Row],[Start Date]],LeaveTracker[[#This Row],[End Date]],lstHolidays)</f>
        <v>0</v>
      </c>
    </row>
    <row r="302" spans="2:6" ht="30" customHeight="1" x14ac:dyDescent="0.3">
      <c r="B302" s="8"/>
      <c r="C302" s="11"/>
      <c r="D302" s="11"/>
      <c r="E302" s="8"/>
      <c r="F302" s="10">
        <f ca="1">NETWORKDAYS(LeaveTracker[[#This Row],[Start Date]],LeaveTracker[[#This Row],[End Date]],lstHolidays)</f>
        <v>0</v>
      </c>
    </row>
    <row r="303" spans="2:6" ht="30" customHeight="1" x14ac:dyDescent="0.3">
      <c r="B303" s="8"/>
      <c r="C303" s="11"/>
      <c r="D303" s="11"/>
      <c r="E303" s="8"/>
      <c r="F303" s="10">
        <f ca="1">NETWORKDAYS(LeaveTracker[[#This Row],[Start Date]],LeaveTracker[[#This Row],[End Date]],lstHolidays)</f>
        <v>0</v>
      </c>
    </row>
    <row r="304" spans="2:6" ht="30" customHeight="1" x14ac:dyDescent="0.3">
      <c r="B304" s="8"/>
      <c r="C304" s="11"/>
      <c r="D304" s="11"/>
      <c r="E304" s="8"/>
      <c r="F304" s="10">
        <f ca="1">NETWORKDAYS(LeaveTracker[[#This Row],[Start Date]],LeaveTracker[[#This Row],[End Date]],lstHolidays)</f>
        <v>0</v>
      </c>
    </row>
    <row r="305" spans="2:6" ht="30" customHeight="1" x14ac:dyDescent="0.3">
      <c r="B305" s="8"/>
      <c r="C305" s="11"/>
      <c r="D305" s="11"/>
      <c r="E305" s="8"/>
      <c r="F305" s="10">
        <f ca="1">NETWORKDAYS(LeaveTracker[[#This Row],[Start Date]],LeaveTracker[[#This Row],[End Date]],lstHolidays)</f>
        <v>0</v>
      </c>
    </row>
    <row r="306" spans="2:6" ht="30" customHeight="1" x14ac:dyDescent="0.3">
      <c r="B306" s="8"/>
      <c r="C306" s="11"/>
      <c r="D306" s="11"/>
      <c r="E306" s="8"/>
      <c r="F306" s="10">
        <f ca="1">NETWORKDAYS(LeaveTracker[[#This Row],[Start Date]],LeaveTracker[[#This Row],[End Date]],lstHolidays)</f>
        <v>0</v>
      </c>
    </row>
    <row r="307" spans="2:6" ht="30" customHeight="1" x14ac:dyDescent="0.3">
      <c r="B307" s="8"/>
      <c r="C307" s="11"/>
      <c r="D307" s="11"/>
      <c r="E307" s="8"/>
      <c r="F307" s="10">
        <f ca="1">NETWORKDAYS(LeaveTracker[[#This Row],[Start Date]],LeaveTracker[[#This Row],[End Date]],lstHolidays)</f>
        <v>0</v>
      </c>
    </row>
    <row r="308" spans="2:6" ht="30" customHeight="1" x14ac:dyDescent="0.3">
      <c r="B308" s="8"/>
      <c r="C308" s="11"/>
      <c r="D308" s="11"/>
      <c r="E308" s="8"/>
      <c r="F308" s="10">
        <f ca="1">NETWORKDAYS(LeaveTracker[[#This Row],[Start Date]],LeaveTracker[[#This Row],[End Date]],lstHolidays)</f>
        <v>0</v>
      </c>
    </row>
    <row r="309" spans="2:6" ht="30" customHeight="1" x14ac:dyDescent="0.3">
      <c r="B309" s="8"/>
      <c r="C309" s="11"/>
      <c r="D309" s="11"/>
      <c r="E309" s="8"/>
      <c r="F309" s="10">
        <f ca="1">NETWORKDAYS(LeaveTracker[[#This Row],[Start Date]],LeaveTracker[[#This Row],[End Date]],lstHolidays)</f>
        <v>0</v>
      </c>
    </row>
    <row r="310" spans="2:6" ht="30" customHeight="1" x14ac:dyDescent="0.3">
      <c r="B310" s="8"/>
      <c r="C310" s="11"/>
      <c r="D310" s="11"/>
      <c r="E310" s="8"/>
      <c r="F310" s="10">
        <f ca="1">NETWORKDAYS(LeaveTracker[[#This Row],[Start Date]],LeaveTracker[[#This Row],[End Date]],lstHolidays)</f>
        <v>0</v>
      </c>
    </row>
    <row r="311" spans="2:6" ht="30" customHeight="1" x14ac:dyDescent="0.3">
      <c r="B311" s="8"/>
      <c r="C311" s="11"/>
      <c r="D311" s="11"/>
      <c r="E311" s="8"/>
      <c r="F311" s="10">
        <f ca="1">NETWORKDAYS(LeaveTracker[[#This Row],[Start Date]],LeaveTracker[[#This Row],[End Date]],lstHolidays)</f>
        <v>0</v>
      </c>
    </row>
    <row r="312" spans="2:6" ht="30" customHeight="1" x14ac:dyDescent="0.3">
      <c r="B312" s="8"/>
      <c r="C312" s="11"/>
      <c r="D312" s="11"/>
      <c r="E312" s="8"/>
      <c r="F312" s="10">
        <f ca="1">NETWORKDAYS(LeaveTracker[[#This Row],[Start Date]],LeaveTracker[[#This Row],[End Date]],lstHolidays)</f>
        <v>0</v>
      </c>
    </row>
    <row r="313" spans="2:6" ht="30" customHeight="1" x14ac:dyDescent="0.3">
      <c r="B313" s="8"/>
      <c r="C313" s="11"/>
      <c r="D313" s="11"/>
      <c r="E313" s="8"/>
      <c r="F313" s="10">
        <f ca="1">NETWORKDAYS(LeaveTracker[[#This Row],[Start Date]],LeaveTracker[[#This Row],[End Date]],lstHolidays)</f>
        <v>0</v>
      </c>
    </row>
    <row r="314" spans="2:6" ht="30" customHeight="1" x14ac:dyDescent="0.3">
      <c r="B314" s="8"/>
      <c r="C314" s="11"/>
      <c r="D314" s="11"/>
      <c r="E314" s="8"/>
      <c r="F314" s="10">
        <f ca="1">NETWORKDAYS(LeaveTracker[[#This Row],[Start Date]],LeaveTracker[[#This Row],[End Date]],lstHolidays)</f>
        <v>0</v>
      </c>
    </row>
    <row r="315" spans="2:6" ht="30" customHeight="1" x14ac:dyDescent="0.3">
      <c r="B315" s="8"/>
      <c r="C315" s="11"/>
      <c r="D315" s="11"/>
      <c r="E315" s="8"/>
      <c r="F315" s="10">
        <f ca="1">NETWORKDAYS(LeaveTracker[[#This Row],[Start Date]],LeaveTracker[[#This Row],[End Date]],lstHolidays)</f>
        <v>0</v>
      </c>
    </row>
    <row r="316" spans="2:6" ht="30" customHeight="1" x14ac:dyDescent="0.3">
      <c r="B316" s="8"/>
      <c r="C316" s="11"/>
      <c r="D316" s="11"/>
      <c r="E316" s="8"/>
      <c r="F316" s="10">
        <f ca="1">NETWORKDAYS(LeaveTracker[[#This Row],[Start Date]],LeaveTracker[[#This Row],[End Date]],lstHolidays)</f>
        <v>0</v>
      </c>
    </row>
    <row r="317" spans="2:6" ht="30" customHeight="1" x14ac:dyDescent="0.3">
      <c r="B317" s="8"/>
      <c r="C317" s="11"/>
      <c r="D317" s="11"/>
      <c r="E317" s="8"/>
      <c r="F317" s="10">
        <f ca="1">NETWORKDAYS(LeaveTracker[[#This Row],[Start Date]],LeaveTracker[[#This Row],[End Date]],lstHolidays)</f>
        <v>0</v>
      </c>
    </row>
    <row r="318" spans="2:6" ht="30" customHeight="1" x14ac:dyDescent="0.3">
      <c r="B318" s="8"/>
      <c r="C318" s="11"/>
      <c r="D318" s="11"/>
      <c r="E318" s="8"/>
      <c r="F318" s="10">
        <f ca="1">NETWORKDAYS(LeaveTracker[[#This Row],[Start Date]],LeaveTracker[[#This Row],[End Date]],lstHolidays)</f>
        <v>0</v>
      </c>
    </row>
    <row r="319" spans="2:6" ht="30" customHeight="1" x14ac:dyDescent="0.3">
      <c r="B319" s="8"/>
      <c r="C319" s="11"/>
      <c r="D319" s="11"/>
      <c r="E319" s="8"/>
      <c r="F319" s="10">
        <f ca="1">NETWORKDAYS(LeaveTracker[[#This Row],[Start Date]],LeaveTracker[[#This Row],[End Date]],lstHolidays)</f>
        <v>0</v>
      </c>
    </row>
    <row r="320" spans="2:6" ht="30" customHeight="1" x14ac:dyDescent="0.3">
      <c r="B320" s="8"/>
      <c r="C320" s="11"/>
      <c r="D320" s="11"/>
      <c r="E320" s="8"/>
      <c r="F320" s="10">
        <f ca="1">NETWORKDAYS(LeaveTracker[[#This Row],[Start Date]],LeaveTracker[[#This Row],[End Date]],lstHolidays)</f>
        <v>0</v>
      </c>
    </row>
    <row r="321" spans="2:6" ht="30" customHeight="1" x14ac:dyDescent="0.3">
      <c r="B321" s="8"/>
      <c r="C321" s="11"/>
      <c r="D321" s="11"/>
      <c r="E321" s="8"/>
      <c r="F321" s="10">
        <f ca="1">NETWORKDAYS(LeaveTracker[[#This Row],[Start Date]],LeaveTracker[[#This Row],[End Date]],lstHolidays)</f>
        <v>0</v>
      </c>
    </row>
    <row r="322" spans="2:6" ht="30" customHeight="1" x14ac:dyDescent="0.3">
      <c r="B322" s="8"/>
      <c r="C322" s="11"/>
      <c r="D322" s="11"/>
      <c r="E322" s="8"/>
      <c r="F322" s="10">
        <f ca="1">NETWORKDAYS(LeaveTracker[[#This Row],[Start Date]],LeaveTracker[[#This Row],[End Date]],lstHolidays)</f>
        <v>0</v>
      </c>
    </row>
    <row r="323" spans="2:6" ht="30" customHeight="1" x14ac:dyDescent="0.3">
      <c r="B323" s="8"/>
      <c r="C323" s="11"/>
      <c r="D323" s="11"/>
      <c r="E323" s="8"/>
      <c r="F323" s="10">
        <f ca="1">NETWORKDAYS(LeaveTracker[[#This Row],[Start Date]],LeaveTracker[[#This Row],[End Date]],lstHolidays)</f>
        <v>0</v>
      </c>
    </row>
    <row r="324" spans="2:6" ht="30" customHeight="1" x14ac:dyDescent="0.3">
      <c r="B324" s="8"/>
      <c r="C324" s="11"/>
      <c r="D324" s="11"/>
      <c r="E324" s="8"/>
      <c r="F324" s="10">
        <f ca="1">NETWORKDAYS(LeaveTracker[[#This Row],[Start Date]],LeaveTracker[[#This Row],[End Date]],lstHolidays)</f>
        <v>0</v>
      </c>
    </row>
    <row r="325" spans="2:6" ht="30" customHeight="1" x14ac:dyDescent="0.3">
      <c r="B325" s="8"/>
      <c r="C325" s="11"/>
      <c r="D325" s="11"/>
      <c r="E325" s="8"/>
      <c r="F325" s="10">
        <f ca="1">NETWORKDAYS(LeaveTracker[[#This Row],[Start Date]],LeaveTracker[[#This Row],[End Date]],lstHolidays)</f>
        <v>0</v>
      </c>
    </row>
    <row r="326" spans="2:6" ht="30" customHeight="1" x14ac:dyDescent="0.3">
      <c r="B326" s="8"/>
      <c r="C326" s="11"/>
      <c r="D326" s="11"/>
      <c r="E326" s="8"/>
      <c r="F326" s="10">
        <f ca="1">NETWORKDAYS(LeaveTracker[[#This Row],[Start Date]],LeaveTracker[[#This Row],[End Date]],lstHolidays)</f>
        <v>0</v>
      </c>
    </row>
    <row r="327" spans="2:6" ht="30" customHeight="1" x14ac:dyDescent="0.3">
      <c r="B327" s="8"/>
      <c r="C327" s="11"/>
      <c r="D327" s="11"/>
      <c r="E327" s="8"/>
      <c r="F327" s="10">
        <f ca="1">NETWORKDAYS(LeaveTracker[[#This Row],[Start Date]],LeaveTracker[[#This Row],[End Date]],lstHolidays)</f>
        <v>0</v>
      </c>
    </row>
    <row r="328" spans="2:6" ht="30" customHeight="1" x14ac:dyDescent="0.3">
      <c r="B328" s="8"/>
      <c r="C328" s="11"/>
      <c r="D328" s="11"/>
      <c r="E328" s="8"/>
      <c r="F328" s="10">
        <f ca="1">NETWORKDAYS(LeaveTracker[[#This Row],[Start Date]],LeaveTracker[[#This Row],[End Date]],lstHolidays)</f>
        <v>0</v>
      </c>
    </row>
    <row r="329" spans="2:6" ht="30" customHeight="1" x14ac:dyDescent="0.3">
      <c r="B329" s="8"/>
      <c r="C329" s="11"/>
      <c r="D329" s="11"/>
      <c r="E329" s="8"/>
      <c r="F329" s="10">
        <f ca="1">NETWORKDAYS(LeaveTracker[[#This Row],[Start Date]],LeaveTracker[[#This Row],[End Date]],lstHolidays)</f>
        <v>0</v>
      </c>
    </row>
    <row r="330" spans="2:6" ht="30" customHeight="1" x14ac:dyDescent="0.3">
      <c r="B330" s="8"/>
      <c r="C330" s="11"/>
      <c r="D330" s="11"/>
      <c r="E330" s="8"/>
      <c r="F330" s="10">
        <f ca="1">NETWORKDAYS(LeaveTracker[[#This Row],[Start Date]],LeaveTracker[[#This Row],[End Date]],lstHolidays)</f>
        <v>0</v>
      </c>
    </row>
    <row r="331" spans="2:6" ht="30" customHeight="1" x14ac:dyDescent="0.3">
      <c r="B331" s="8"/>
      <c r="C331" s="11"/>
      <c r="D331" s="11"/>
      <c r="E331" s="8"/>
      <c r="F331" s="10">
        <f ca="1">NETWORKDAYS(LeaveTracker[[#This Row],[Start Date]],LeaveTracker[[#This Row],[End Date]],lstHolidays)</f>
        <v>0</v>
      </c>
    </row>
    <row r="332" spans="2:6" ht="30" customHeight="1" x14ac:dyDescent="0.3">
      <c r="B332" s="8"/>
      <c r="C332" s="11"/>
      <c r="D332" s="11"/>
      <c r="E332" s="8"/>
      <c r="F332" s="10">
        <f ca="1">NETWORKDAYS(LeaveTracker[[#This Row],[Start Date]],LeaveTracker[[#This Row],[End Date]],lstHolidays)</f>
        <v>0</v>
      </c>
    </row>
    <row r="333" spans="2:6" ht="30" customHeight="1" x14ac:dyDescent="0.3">
      <c r="B333" s="8"/>
      <c r="C333" s="11"/>
      <c r="D333" s="11"/>
      <c r="E333" s="8"/>
      <c r="F333" s="10">
        <f ca="1">NETWORKDAYS(LeaveTracker[[#This Row],[Start Date]],LeaveTracker[[#This Row],[End Date]],lstHolidays)</f>
        <v>0</v>
      </c>
    </row>
    <row r="334" spans="2:6" ht="30" customHeight="1" x14ac:dyDescent="0.3">
      <c r="B334" s="8"/>
      <c r="C334" s="11"/>
      <c r="D334" s="11"/>
      <c r="E334" s="8"/>
      <c r="F334" s="10">
        <f ca="1">NETWORKDAYS(LeaveTracker[[#This Row],[Start Date]],LeaveTracker[[#This Row],[End Date]],lstHolidays)</f>
        <v>0</v>
      </c>
    </row>
    <row r="335" spans="2:6" ht="30" customHeight="1" x14ac:dyDescent="0.3">
      <c r="B335" s="8"/>
      <c r="C335" s="11"/>
      <c r="D335" s="11"/>
      <c r="E335" s="8"/>
      <c r="F335" s="10">
        <f ca="1">NETWORKDAYS(LeaveTracker[[#This Row],[Start Date]],LeaveTracker[[#This Row],[End Date]],lstHolidays)</f>
        <v>0</v>
      </c>
    </row>
    <row r="336" spans="2:6" ht="30" customHeight="1" x14ac:dyDescent="0.3">
      <c r="B336" s="8"/>
      <c r="C336" s="11"/>
      <c r="D336" s="11"/>
      <c r="E336" s="8"/>
      <c r="F336" s="10">
        <f ca="1">NETWORKDAYS(LeaveTracker[[#This Row],[Start Date]],LeaveTracker[[#This Row],[End Date]],lstHolidays)</f>
        <v>0</v>
      </c>
    </row>
    <row r="337" spans="2:6" ht="30" customHeight="1" x14ac:dyDescent="0.3">
      <c r="B337" s="8"/>
      <c r="C337" s="11"/>
      <c r="D337" s="11"/>
      <c r="E337" s="8"/>
      <c r="F337" s="10">
        <f ca="1">NETWORKDAYS(LeaveTracker[[#This Row],[Start Date]],LeaveTracker[[#This Row],[End Date]],lstHolidays)</f>
        <v>0</v>
      </c>
    </row>
    <row r="338" spans="2:6" ht="30" customHeight="1" x14ac:dyDescent="0.3">
      <c r="B338" s="8"/>
      <c r="C338" s="11"/>
      <c r="D338" s="11"/>
      <c r="E338" s="8"/>
      <c r="F338" s="10">
        <f ca="1">NETWORKDAYS(LeaveTracker[[#This Row],[Start Date]],LeaveTracker[[#This Row],[End Date]],lstHolidays)</f>
        <v>0</v>
      </c>
    </row>
    <row r="339" spans="2:6" ht="30" customHeight="1" x14ac:dyDescent="0.3">
      <c r="B339" s="8"/>
      <c r="C339" s="11"/>
      <c r="D339" s="11"/>
      <c r="E339" s="8"/>
      <c r="F339" s="10">
        <f ca="1">NETWORKDAYS(LeaveTracker[[#This Row],[Start Date]],LeaveTracker[[#This Row],[End Date]],lstHolidays)</f>
        <v>0</v>
      </c>
    </row>
    <row r="340" spans="2:6" ht="30" customHeight="1" x14ac:dyDescent="0.3">
      <c r="B340" s="8"/>
      <c r="C340" s="11"/>
      <c r="D340" s="11"/>
      <c r="E340" s="8"/>
      <c r="F340" s="10">
        <f ca="1">NETWORKDAYS(LeaveTracker[[#This Row],[Start Date]],LeaveTracker[[#This Row],[End Date]],lstHolidays)</f>
        <v>0</v>
      </c>
    </row>
    <row r="341" spans="2:6" ht="30" customHeight="1" x14ac:dyDescent="0.3">
      <c r="B341" s="8"/>
      <c r="C341" s="11"/>
      <c r="D341" s="11"/>
      <c r="E341" s="8"/>
      <c r="F341" s="10">
        <f ca="1">NETWORKDAYS(LeaveTracker[[#This Row],[Start Date]],LeaveTracker[[#This Row],[End Date]],lstHolidays)</f>
        <v>0</v>
      </c>
    </row>
    <row r="342" spans="2:6" ht="30" customHeight="1" x14ac:dyDescent="0.3">
      <c r="B342" s="8"/>
      <c r="C342" s="11"/>
      <c r="D342" s="11"/>
      <c r="E342" s="8"/>
      <c r="F342" s="10">
        <f ca="1">NETWORKDAYS(LeaveTracker[[#This Row],[Start Date]],LeaveTracker[[#This Row],[End Date]],lstHolidays)</f>
        <v>0</v>
      </c>
    </row>
    <row r="343" spans="2:6" ht="30" customHeight="1" x14ac:dyDescent="0.3">
      <c r="B343" s="8"/>
      <c r="C343" s="11"/>
      <c r="D343" s="11"/>
      <c r="E343" s="8"/>
      <c r="F343" s="10">
        <f ca="1">NETWORKDAYS(LeaveTracker[[#This Row],[Start Date]],LeaveTracker[[#This Row],[End Date]],lstHolidays)</f>
        <v>0</v>
      </c>
    </row>
    <row r="344" spans="2:6" ht="30" customHeight="1" x14ac:dyDescent="0.3">
      <c r="B344" s="8"/>
      <c r="C344" s="11"/>
      <c r="D344" s="11"/>
      <c r="E344" s="8"/>
      <c r="F344" s="10">
        <f ca="1">NETWORKDAYS(LeaveTracker[[#This Row],[Start Date]],LeaveTracker[[#This Row],[End Date]],lstHolidays)</f>
        <v>0</v>
      </c>
    </row>
    <row r="345" spans="2:6" ht="30" customHeight="1" x14ac:dyDescent="0.3">
      <c r="B345" s="8"/>
      <c r="C345" s="11"/>
      <c r="D345" s="11"/>
      <c r="E345" s="8"/>
      <c r="F345" s="10">
        <f ca="1">NETWORKDAYS(LeaveTracker[[#This Row],[Start Date]],LeaveTracker[[#This Row],[End Date]],lstHolidays)</f>
        <v>0</v>
      </c>
    </row>
    <row r="346" spans="2:6" ht="30" customHeight="1" x14ac:dyDescent="0.3">
      <c r="B346" s="8"/>
      <c r="C346" s="11"/>
      <c r="D346" s="11"/>
      <c r="E346" s="8"/>
      <c r="F346" s="10">
        <f ca="1">NETWORKDAYS(LeaveTracker[[#This Row],[Start Date]],LeaveTracker[[#This Row],[End Date]],lstHolidays)</f>
        <v>0</v>
      </c>
    </row>
    <row r="347" spans="2:6" ht="30" customHeight="1" x14ac:dyDescent="0.3">
      <c r="B347" s="8"/>
      <c r="C347" s="11"/>
      <c r="D347" s="11"/>
      <c r="E347" s="8"/>
      <c r="F347" s="10">
        <f ca="1">NETWORKDAYS(LeaveTracker[[#This Row],[Start Date]],LeaveTracker[[#This Row],[End Date]],lstHolidays)</f>
        <v>0</v>
      </c>
    </row>
    <row r="348" spans="2:6" ht="30" customHeight="1" x14ac:dyDescent="0.3">
      <c r="B348" s="8"/>
      <c r="C348" s="11"/>
      <c r="D348" s="11"/>
      <c r="E348" s="8"/>
      <c r="F348" s="10">
        <f ca="1">NETWORKDAYS(LeaveTracker[[#This Row],[Start Date]],LeaveTracker[[#This Row],[End Date]],lstHolidays)</f>
        <v>0</v>
      </c>
    </row>
    <row r="349" spans="2:6" ht="30" customHeight="1" x14ac:dyDescent="0.3">
      <c r="B349" s="8"/>
      <c r="C349" s="11"/>
      <c r="D349" s="11"/>
      <c r="E349" s="8"/>
      <c r="F349" s="10">
        <f ca="1">NETWORKDAYS(LeaveTracker[[#This Row],[Start Date]],LeaveTracker[[#This Row],[End Date]],lstHolidays)</f>
        <v>0</v>
      </c>
    </row>
    <row r="350" spans="2:6" ht="30" customHeight="1" x14ac:dyDescent="0.3">
      <c r="B350" s="8"/>
      <c r="C350" s="11"/>
      <c r="D350" s="11"/>
      <c r="E350" s="8"/>
      <c r="F350" s="10">
        <f ca="1">NETWORKDAYS(LeaveTracker[[#This Row],[Start Date]],LeaveTracker[[#This Row],[End Date]],lstHolidays)</f>
        <v>0</v>
      </c>
    </row>
    <row r="351" spans="2:6" ht="30" customHeight="1" x14ac:dyDescent="0.3">
      <c r="B351" s="8"/>
      <c r="C351" s="11"/>
      <c r="D351" s="11"/>
      <c r="E351" s="8"/>
      <c r="F351" s="10">
        <f ca="1">NETWORKDAYS(LeaveTracker[[#This Row],[Start Date]],LeaveTracker[[#This Row],[End Date]],lstHolidays)</f>
        <v>0</v>
      </c>
    </row>
    <row r="352" spans="2:6" ht="30" customHeight="1" x14ac:dyDescent="0.3">
      <c r="B352" s="8"/>
      <c r="C352" s="11"/>
      <c r="D352" s="11"/>
      <c r="E352" s="8"/>
      <c r="F352" s="10">
        <f ca="1">NETWORKDAYS(LeaveTracker[[#This Row],[Start Date]],LeaveTracker[[#This Row],[End Date]],lstHolidays)</f>
        <v>0</v>
      </c>
    </row>
    <row r="353" spans="2:6" ht="30" customHeight="1" x14ac:dyDescent="0.3">
      <c r="B353" s="8"/>
      <c r="C353" s="11"/>
      <c r="D353" s="11"/>
      <c r="E353" s="8"/>
      <c r="F353" s="10">
        <f ca="1">NETWORKDAYS(LeaveTracker[[#This Row],[Start Date]],LeaveTracker[[#This Row],[End Date]],lstHolidays)</f>
        <v>0</v>
      </c>
    </row>
    <row r="354" spans="2:6" ht="30" customHeight="1" x14ac:dyDescent="0.3">
      <c r="B354" s="8"/>
      <c r="C354" s="11"/>
      <c r="D354" s="11"/>
      <c r="E354" s="8"/>
      <c r="F354" s="10">
        <f ca="1">NETWORKDAYS(LeaveTracker[[#This Row],[Start Date]],LeaveTracker[[#This Row],[End Date]],lstHolidays)</f>
        <v>0</v>
      </c>
    </row>
    <row r="355" spans="2:6" ht="30" customHeight="1" x14ac:dyDescent="0.3">
      <c r="B355" s="8"/>
      <c r="C355" s="11"/>
      <c r="D355" s="11"/>
      <c r="E355" s="8"/>
      <c r="F355" s="10">
        <f ca="1">NETWORKDAYS(LeaveTracker[[#This Row],[Start Date]],LeaveTracker[[#This Row],[End Date]],lstHolidays)</f>
        <v>0</v>
      </c>
    </row>
    <row r="356" spans="2:6" ht="30" customHeight="1" x14ac:dyDescent="0.3">
      <c r="B356" s="8"/>
      <c r="C356" s="11"/>
      <c r="D356" s="11"/>
      <c r="E356" s="8"/>
      <c r="F356" s="10">
        <f ca="1">NETWORKDAYS(LeaveTracker[[#This Row],[Start Date]],LeaveTracker[[#This Row],[End Date]],lstHolidays)</f>
        <v>0</v>
      </c>
    </row>
    <row r="357" spans="2:6" ht="30" customHeight="1" x14ac:dyDescent="0.3">
      <c r="B357" s="8"/>
      <c r="C357" s="11"/>
      <c r="D357" s="11"/>
      <c r="E357" s="8"/>
      <c r="F357" s="10">
        <f ca="1">NETWORKDAYS(LeaveTracker[[#This Row],[Start Date]],LeaveTracker[[#This Row],[End Date]],lstHolidays)</f>
        <v>0</v>
      </c>
    </row>
    <row r="358" spans="2:6" ht="30" customHeight="1" x14ac:dyDescent="0.3">
      <c r="B358" s="8"/>
      <c r="C358" s="11"/>
      <c r="D358" s="11"/>
      <c r="E358" s="8"/>
      <c r="F358" s="10">
        <f ca="1">NETWORKDAYS(LeaveTracker[[#This Row],[Start Date]],LeaveTracker[[#This Row],[End Date]],lstHolidays)</f>
        <v>0</v>
      </c>
    </row>
    <row r="359" spans="2:6" ht="30" customHeight="1" x14ac:dyDescent="0.3">
      <c r="B359" s="8"/>
      <c r="C359" s="11"/>
      <c r="D359" s="11"/>
      <c r="E359" s="8"/>
      <c r="F359" s="10">
        <f ca="1">NETWORKDAYS(LeaveTracker[[#This Row],[Start Date]],LeaveTracker[[#This Row],[End Date]],lstHolidays)</f>
        <v>0</v>
      </c>
    </row>
    <row r="360" spans="2:6" ht="30" customHeight="1" x14ac:dyDescent="0.3">
      <c r="B360" s="8"/>
      <c r="C360" s="11"/>
      <c r="D360" s="11"/>
      <c r="E360" s="8"/>
      <c r="F360" s="10">
        <f ca="1">NETWORKDAYS(LeaveTracker[[#This Row],[Start Date]],LeaveTracker[[#This Row],[End Date]],lstHolidays)</f>
        <v>0</v>
      </c>
    </row>
    <row r="361" spans="2:6" ht="30" customHeight="1" x14ac:dyDescent="0.3">
      <c r="B361" s="8"/>
      <c r="C361" s="11"/>
      <c r="D361" s="11"/>
      <c r="E361" s="8"/>
      <c r="F361" s="10">
        <f ca="1">NETWORKDAYS(LeaveTracker[[#This Row],[Start Date]],LeaveTracker[[#This Row],[End Date]],lstHolidays)</f>
        <v>0</v>
      </c>
    </row>
    <row r="362" spans="2:6" ht="30" customHeight="1" x14ac:dyDescent="0.3">
      <c r="B362" s="8"/>
      <c r="C362" s="11"/>
      <c r="D362" s="11"/>
      <c r="E362" s="8"/>
      <c r="F362" s="10">
        <f ca="1">NETWORKDAYS(LeaveTracker[[#This Row],[Start Date]],LeaveTracker[[#This Row],[End Date]],lstHolidays)</f>
        <v>0</v>
      </c>
    </row>
    <row r="363" spans="2:6" ht="30" customHeight="1" x14ac:dyDescent="0.3">
      <c r="B363" s="8"/>
      <c r="C363" s="11"/>
      <c r="D363" s="11"/>
      <c r="E363" s="8"/>
      <c r="F363" s="10">
        <f ca="1">NETWORKDAYS(LeaveTracker[[#This Row],[Start Date]],LeaveTracker[[#This Row],[End Date]],lstHolidays)</f>
        <v>0</v>
      </c>
    </row>
    <row r="364" spans="2:6" ht="30" customHeight="1" x14ac:dyDescent="0.3">
      <c r="B364" s="8"/>
      <c r="C364" s="11"/>
      <c r="D364" s="11"/>
      <c r="E364" s="8"/>
      <c r="F364" s="10">
        <f ca="1">NETWORKDAYS(LeaveTracker[[#This Row],[Start Date]],LeaveTracker[[#This Row],[End Date]],lstHolidays)</f>
        <v>0</v>
      </c>
    </row>
    <row r="365" spans="2:6" ht="30" customHeight="1" x14ac:dyDescent="0.3">
      <c r="B365" s="8"/>
      <c r="C365" s="11"/>
      <c r="D365" s="11"/>
      <c r="E365" s="8"/>
      <c r="F365" s="10">
        <f ca="1">NETWORKDAYS(LeaveTracker[[#This Row],[Start Date]],LeaveTracker[[#This Row],[End Date]],lstHolidays)</f>
        <v>0</v>
      </c>
    </row>
    <row r="366" spans="2:6" ht="30" customHeight="1" x14ac:dyDescent="0.3">
      <c r="B366" s="8"/>
      <c r="C366" s="11"/>
      <c r="D366" s="11"/>
      <c r="E366" s="8"/>
      <c r="F366" s="10">
        <f ca="1">NETWORKDAYS(LeaveTracker[[#This Row],[Start Date]],LeaveTracker[[#This Row],[End Date]],lstHolidays)</f>
        <v>0</v>
      </c>
    </row>
    <row r="367" spans="2:6" ht="30" customHeight="1" x14ac:dyDescent="0.3">
      <c r="B367" s="8"/>
      <c r="C367" s="11"/>
      <c r="D367" s="11"/>
      <c r="E367" s="8"/>
      <c r="F367" s="10">
        <f ca="1">NETWORKDAYS(LeaveTracker[[#This Row],[Start Date]],LeaveTracker[[#This Row],[End Date]],lstHolidays)</f>
        <v>0</v>
      </c>
    </row>
    <row r="368" spans="2:6" ht="30" customHeight="1" x14ac:dyDescent="0.3">
      <c r="B368" s="8"/>
      <c r="C368" s="11"/>
      <c r="D368" s="11"/>
      <c r="E368" s="8"/>
      <c r="F368" s="10">
        <f ca="1">NETWORKDAYS(LeaveTracker[[#This Row],[Start Date]],LeaveTracker[[#This Row],[End Date]],lstHolidays)</f>
        <v>0</v>
      </c>
    </row>
    <row r="369" spans="2:6" ht="30" customHeight="1" x14ac:dyDescent="0.3">
      <c r="B369" s="8"/>
      <c r="C369" s="11"/>
      <c r="D369" s="11"/>
      <c r="E369" s="8"/>
      <c r="F369" s="10">
        <f ca="1">NETWORKDAYS(LeaveTracker[[#This Row],[Start Date]],LeaveTracker[[#This Row],[End Date]],lstHolidays)</f>
        <v>0</v>
      </c>
    </row>
    <row r="370" spans="2:6" ht="30" customHeight="1" x14ac:dyDescent="0.3">
      <c r="B370" s="8"/>
      <c r="C370" s="11"/>
      <c r="D370" s="11"/>
      <c r="E370" s="8"/>
      <c r="F370" s="10">
        <f ca="1">NETWORKDAYS(LeaveTracker[[#This Row],[Start Date]],LeaveTracker[[#This Row],[End Date]],lstHolidays)</f>
        <v>0</v>
      </c>
    </row>
    <row r="371" spans="2:6" ht="30" customHeight="1" x14ac:dyDescent="0.3">
      <c r="B371" s="8"/>
      <c r="C371" s="11"/>
      <c r="D371" s="11"/>
      <c r="E371" s="8"/>
      <c r="F371" s="10">
        <f ca="1">NETWORKDAYS(LeaveTracker[[#This Row],[Start Date]],LeaveTracker[[#This Row],[End Date]],lstHolidays)</f>
        <v>0</v>
      </c>
    </row>
    <row r="372" spans="2:6" ht="30" customHeight="1" x14ac:dyDescent="0.3">
      <c r="B372" s="8"/>
      <c r="C372" s="11"/>
      <c r="D372" s="11"/>
      <c r="E372" s="8"/>
      <c r="F372" s="10">
        <f ca="1">NETWORKDAYS(LeaveTracker[[#This Row],[Start Date]],LeaveTracker[[#This Row],[End Date]],lstHolidays)</f>
        <v>0</v>
      </c>
    </row>
    <row r="373" spans="2:6" ht="30" customHeight="1" x14ac:dyDescent="0.3">
      <c r="B373" s="8"/>
      <c r="C373" s="11"/>
      <c r="D373" s="11"/>
      <c r="E373" s="8"/>
      <c r="F373" s="10">
        <f ca="1">NETWORKDAYS(LeaveTracker[[#This Row],[Start Date]],LeaveTracker[[#This Row],[End Date]],lstHolidays)</f>
        <v>0</v>
      </c>
    </row>
    <row r="374" spans="2:6" ht="30" customHeight="1" x14ac:dyDescent="0.3">
      <c r="B374" s="8"/>
      <c r="C374" s="11"/>
      <c r="D374" s="11"/>
      <c r="E374" s="8"/>
      <c r="F374" s="10">
        <f ca="1">NETWORKDAYS(LeaveTracker[[#This Row],[Start Date]],LeaveTracker[[#This Row],[End Date]],lstHolidays)</f>
        <v>0</v>
      </c>
    </row>
    <row r="375" spans="2:6" ht="30" customHeight="1" x14ac:dyDescent="0.3">
      <c r="B375" s="8"/>
      <c r="C375" s="11"/>
      <c r="D375" s="11"/>
      <c r="E375" s="8"/>
      <c r="F375" s="10">
        <f ca="1">NETWORKDAYS(LeaveTracker[[#This Row],[Start Date]],LeaveTracker[[#This Row],[End Date]],lstHolidays)</f>
        <v>0</v>
      </c>
    </row>
    <row r="376" spans="2:6" ht="30" customHeight="1" x14ac:dyDescent="0.3">
      <c r="B376" s="8"/>
      <c r="C376" s="11"/>
      <c r="D376" s="11"/>
      <c r="E376" s="8"/>
      <c r="F376" s="10">
        <f ca="1">NETWORKDAYS(LeaveTracker[[#This Row],[Start Date]],LeaveTracker[[#This Row],[End Date]],lstHolidays)</f>
        <v>0</v>
      </c>
    </row>
    <row r="377" spans="2:6" ht="30" customHeight="1" x14ac:dyDescent="0.3">
      <c r="B377" s="8"/>
      <c r="C377" s="11"/>
      <c r="D377" s="11"/>
      <c r="E377" s="8"/>
      <c r="F377" s="10">
        <f ca="1">NETWORKDAYS(LeaveTracker[[#This Row],[Start Date]],LeaveTracker[[#This Row],[End Date]],lstHolidays)</f>
        <v>0</v>
      </c>
    </row>
    <row r="378" spans="2:6" ht="30" customHeight="1" x14ac:dyDescent="0.3">
      <c r="B378" s="8"/>
      <c r="C378" s="11"/>
      <c r="D378" s="11"/>
      <c r="E378" s="8"/>
      <c r="F378" s="10">
        <f ca="1">NETWORKDAYS(LeaveTracker[[#This Row],[Start Date]],LeaveTracker[[#This Row],[End Date]],lstHolidays)</f>
        <v>0</v>
      </c>
    </row>
    <row r="379" spans="2:6" ht="30" customHeight="1" x14ac:dyDescent="0.3">
      <c r="B379" s="8"/>
      <c r="C379" s="11"/>
      <c r="D379" s="11"/>
      <c r="E379" s="8"/>
      <c r="F379" s="10">
        <f ca="1">NETWORKDAYS(LeaveTracker[[#This Row],[Start Date]],LeaveTracker[[#This Row],[End Date]],lstHolidays)</f>
        <v>0</v>
      </c>
    </row>
    <row r="380" spans="2:6" ht="30" customHeight="1" x14ac:dyDescent="0.3">
      <c r="B380" s="8"/>
      <c r="C380" s="11"/>
      <c r="D380" s="11"/>
      <c r="E380" s="8"/>
      <c r="F380" s="10">
        <f ca="1">NETWORKDAYS(LeaveTracker[[#This Row],[Start Date]],LeaveTracker[[#This Row],[End Date]],lstHolidays)</f>
        <v>0</v>
      </c>
    </row>
    <row r="381" spans="2:6" ht="30" customHeight="1" x14ac:dyDescent="0.3">
      <c r="B381" s="8"/>
      <c r="C381" s="11"/>
      <c r="D381" s="11"/>
      <c r="E381" s="8"/>
      <c r="F381" s="10">
        <f ca="1">NETWORKDAYS(LeaveTracker[[#This Row],[Start Date]],LeaveTracker[[#This Row],[End Date]],lstHolidays)</f>
        <v>0</v>
      </c>
    </row>
    <row r="382" spans="2:6" ht="30" customHeight="1" x14ac:dyDescent="0.3">
      <c r="B382" s="8"/>
      <c r="C382" s="11"/>
      <c r="D382" s="11"/>
      <c r="E382" s="8"/>
      <c r="F382" s="10">
        <f ca="1">NETWORKDAYS(LeaveTracker[[#This Row],[Start Date]],LeaveTracker[[#This Row],[End Date]],lstHolidays)</f>
        <v>0</v>
      </c>
    </row>
    <row r="383" spans="2:6" ht="30" customHeight="1" x14ac:dyDescent="0.3">
      <c r="B383" s="8"/>
      <c r="C383" s="11"/>
      <c r="D383" s="11"/>
      <c r="E383" s="8"/>
      <c r="F383" s="10">
        <f ca="1">NETWORKDAYS(LeaveTracker[[#This Row],[Start Date]],LeaveTracker[[#This Row],[End Date]],lstHolidays)</f>
        <v>0</v>
      </c>
    </row>
    <row r="384" spans="2:6" ht="30" customHeight="1" x14ac:dyDescent="0.3">
      <c r="B384" s="8"/>
      <c r="C384" s="11"/>
      <c r="D384" s="11"/>
      <c r="E384" s="8"/>
      <c r="F384" s="10">
        <f ca="1">NETWORKDAYS(LeaveTracker[[#This Row],[Start Date]],LeaveTracker[[#This Row],[End Date]],lstHolidays)</f>
        <v>0</v>
      </c>
    </row>
    <row r="385" spans="2:6" ht="30" customHeight="1" x14ac:dyDescent="0.3">
      <c r="B385" s="8"/>
      <c r="C385" s="11"/>
      <c r="D385" s="11"/>
      <c r="E385" s="8"/>
      <c r="F385" s="10">
        <f ca="1">NETWORKDAYS(LeaveTracker[[#This Row],[Start Date]],LeaveTracker[[#This Row],[End Date]],lstHolidays)</f>
        <v>0</v>
      </c>
    </row>
    <row r="386" spans="2:6" ht="30" customHeight="1" x14ac:dyDescent="0.3">
      <c r="B386" s="8"/>
      <c r="C386" s="11"/>
      <c r="D386" s="11"/>
      <c r="E386" s="8"/>
      <c r="F386" s="10">
        <f ca="1">NETWORKDAYS(LeaveTracker[[#This Row],[Start Date]],LeaveTracker[[#This Row],[End Date]],lstHolidays)</f>
        <v>0</v>
      </c>
    </row>
    <row r="387" spans="2:6" ht="30" customHeight="1" x14ac:dyDescent="0.3">
      <c r="B387" s="8"/>
      <c r="C387" s="11"/>
      <c r="D387" s="11"/>
      <c r="E387" s="8"/>
      <c r="F387" s="10">
        <f ca="1">NETWORKDAYS(LeaveTracker[[#This Row],[Start Date]],LeaveTracker[[#This Row],[End Date]],lstHolidays)</f>
        <v>0</v>
      </c>
    </row>
    <row r="388" spans="2:6" ht="30" customHeight="1" x14ac:dyDescent="0.3">
      <c r="B388" s="8"/>
      <c r="C388" s="11"/>
      <c r="D388" s="11"/>
      <c r="E388" s="8"/>
      <c r="F388" s="10">
        <f ca="1">NETWORKDAYS(LeaveTracker[[#This Row],[Start Date]],LeaveTracker[[#This Row],[End Date]],lstHolidays)</f>
        <v>0</v>
      </c>
    </row>
    <row r="389" spans="2:6" ht="30" customHeight="1" x14ac:dyDescent="0.3">
      <c r="B389" s="8"/>
      <c r="C389" s="11"/>
      <c r="D389" s="11"/>
      <c r="E389" s="8"/>
      <c r="F389" s="10">
        <f ca="1">NETWORKDAYS(LeaveTracker[[#This Row],[Start Date]],LeaveTracker[[#This Row],[End Date]],lstHolidays)</f>
        <v>0</v>
      </c>
    </row>
    <row r="390" spans="2:6" ht="30" customHeight="1" x14ac:dyDescent="0.3">
      <c r="B390" s="8"/>
      <c r="C390" s="11"/>
      <c r="D390" s="11"/>
      <c r="E390" s="8"/>
      <c r="F390" s="10">
        <f ca="1">NETWORKDAYS(LeaveTracker[[#This Row],[Start Date]],LeaveTracker[[#This Row],[End Date]],lstHolidays)</f>
        <v>0</v>
      </c>
    </row>
    <row r="391" spans="2:6" ht="30" customHeight="1" x14ac:dyDescent="0.3">
      <c r="B391" s="8"/>
      <c r="C391" s="11"/>
      <c r="D391" s="11"/>
      <c r="E391" s="8"/>
      <c r="F391" s="10">
        <f ca="1">NETWORKDAYS(LeaveTracker[[#This Row],[Start Date]],LeaveTracker[[#This Row],[End Date]],lstHolidays)</f>
        <v>0</v>
      </c>
    </row>
    <row r="392" spans="2:6" ht="30" customHeight="1" x14ac:dyDescent="0.3">
      <c r="B392" s="8"/>
      <c r="C392" s="11"/>
      <c r="D392" s="11"/>
      <c r="E392" s="8"/>
      <c r="F392" s="10">
        <f ca="1">NETWORKDAYS(LeaveTracker[[#This Row],[Start Date]],LeaveTracker[[#This Row],[End Date]],lstHolidays)</f>
        <v>0</v>
      </c>
    </row>
    <row r="393" spans="2:6" ht="30" customHeight="1" x14ac:dyDescent="0.3">
      <c r="B393" s="8"/>
      <c r="C393" s="11"/>
      <c r="D393" s="11"/>
      <c r="E393" s="8"/>
      <c r="F393" s="10">
        <f ca="1">NETWORKDAYS(LeaveTracker[[#This Row],[Start Date]],LeaveTracker[[#This Row],[End Date]],lstHolidays)</f>
        <v>0</v>
      </c>
    </row>
    <row r="394" spans="2:6" ht="30" customHeight="1" x14ac:dyDescent="0.3">
      <c r="B394" s="8"/>
      <c r="C394" s="11"/>
      <c r="D394" s="11"/>
      <c r="E394" s="8"/>
      <c r="F394" s="10">
        <f ca="1">NETWORKDAYS(LeaveTracker[[#This Row],[Start Date]],LeaveTracker[[#This Row],[End Date]],lstHolidays)</f>
        <v>0</v>
      </c>
    </row>
    <row r="395" spans="2:6" ht="30" customHeight="1" x14ac:dyDescent="0.3">
      <c r="B395" s="8"/>
      <c r="C395" s="11"/>
      <c r="D395" s="11"/>
      <c r="E395" s="8"/>
      <c r="F395" s="10">
        <f ca="1">NETWORKDAYS(LeaveTracker[[#This Row],[Start Date]],LeaveTracker[[#This Row],[End Date]],lstHolidays)</f>
        <v>0</v>
      </c>
    </row>
    <row r="396" spans="2:6" ht="30" customHeight="1" x14ac:dyDescent="0.3">
      <c r="B396" s="8"/>
      <c r="C396" s="11"/>
      <c r="D396" s="11"/>
      <c r="E396" s="8"/>
      <c r="F396" s="10">
        <f ca="1">NETWORKDAYS(LeaveTracker[[#This Row],[Start Date]],LeaveTracker[[#This Row],[End Date]],lstHolidays)</f>
        <v>0</v>
      </c>
    </row>
    <row r="397" spans="2:6" ht="30" customHeight="1" x14ac:dyDescent="0.3">
      <c r="B397" s="8"/>
      <c r="C397" s="11"/>
      <c r="D397" s="11"/>
      <c r="E397" s="8"/>
      <c r="F397" s="10">
        <f ca="1">NETWORKDAYS(LeaveTracker[[#This Row],[Start Date]],LeaveTracker[[#This Row],[End Date]],lstHolidays)</f>
        <v>0</v>
      </c>
    </row>
    <row r="398" spans="2:6" ht="30" customHeight="1" x14ac:dyDescent="0.3">
      <c r="B398" s="8"/>
      <c r="C398" s="11"/>
      <c r="D398" s="11"/>
      <c r="E398" s="8"/>
      <c r="F398" s="10">
        <f ca="1">NETWORKDAYS(LeaveTracker[[#This Row],[Start Date]],LeaveTracker[[#This Row],[End Date]],lstHolidays)</f>
        <v>0</v>
      </c>
    </row>
    <row r="399" spans="2:6" ht="30" customHeight="1" x14ac:dyDescent="0.3">
      <c r="B399" s="8"/>
      <c r="C399" s="11"/>
      <c r="D399" s="11"/>
      <c r="E399" s="8"/>
      <c r="F399" s="10">
        <f ca="1">NETWORKDAYS(LeaveTracker[[#This Row],[Start Date]],LeaveTracker[[#This Row],[End Date]],lstHolidays)</f>
        <v>0</v>
      </c>
    </row>
    <row r="400" spans="2:6" ht="30" customHeight="1" x14ac:dyDescent="0.3">
      <c r="B400" s="8"/>
      <c r="C400" s="11"/>
      <c r="D400" s="11"/>
      <c r="E400" s="8"/>
      <c r="F400" s="10">
        <f ca="1">NETWORKDAYS(LeaveTracker[[#This Row],[Start Date]],LeaveTracker[[#This Row],[End Date]],lstHolidays)</f>
        <v>0</v>
      </c>
    </row>
    <row r="401" spans="2:6" ht="30" customHeight="1" x14ac:dyDescent="0.3">
      <c r="B401" s="8"/>
      <c r="C401" s="11"/>
      <c r="D401" s="11"/>
      <c r="E401" s="8"/>
      <c r="F401" s="10">
        <f ca="1">NETWORKDAYS(LeaveTracker[[#This Row],[Start Date]],LeaveTracker[[#This Row],[End Date]],lstHolidays)</f>
        <v>0</v>
      </c>
    </row>
    <row r="402" spans="2:6" ht="30" customHeight="1" x14ac:dyDescent="0.3">
      <c r="B402" s="8"/>
      <c r="C402" s="11"/>
      <c r="D402" s="11"/>
      <c r="E402" s="8"/>
      <c r="F402" s="10">
        <f ca="1">NETWORKDAYS(LeaveTracker[[#This Row],[Start Date]],LeaveTracker[[#This Row],[End Date]],lstHolidays)</f>
        <v>0</v>
      </c>
    </row>
    <row r="403" spans="2:6" ht="30" customHeight="1" x14ac:dyDescent="0.3">
      <c r="B403" s="8"/>
      <c r="C403" s="11"/>
      <c r="D403" s="11"/>
      <c r="E403" s="8"/>
      <c r="F403" s="10">
        <f ca="1">NETWORKDAYS(LeaveTracker[[#This Row],[Start Date]],LeaveTracker[[#This Row],[End Date]],lstHolidays)</f>
        <v>0</v>
      </c>
    </row>
    <row r="404" spans="2:6" ht="30" customHeight="1" x14ac:dyDescent="0.3">
      <c r="B404" s="8"/>
      <c r="C404" s="11"/>
      <c r="D404" s="11"/>
      <c r="E404" s="8"/>
      <c r="F404" s="10">
        <f ca="1">NETWORKDAYS(LeaveTracker[[#This Row],[Start Date]],LeaveTracker[[#This Row],[End Date]],lstHolidays)</f>
        <v>0</v>
      </c>
    </row>
    <row r="405" spans="2:6" ht="30" customHeight="1" x14ac:dyDescent="0.3">
      <c r="B405" s="8"/>
      <c r="C405" s="11"/>
      <c r="D405" s="11"/>
      <c r="E405" s="8"/>
      <c r="F405" s="10">
        <f ca="1">NETWORKDAYS(LeaveTracker[[#This Row],[Start Date]],LeaveTracker[[#This Row],[End Date]],lstHolidays)</f>
        <v>0</v>
      </c>
    </row>
    <row r="406" spans="2:6" ht="30" customHeight="1" x14ac:dyDescent="0.3">
      <c r="B406" s="8"/>
      <c r="C406" s="11"/>
      <c r="D406" s="11"/>
      <c r="E406" s="8"/>
      <c r="F406" s="10">
        <f ca="1">NETWORKDAYS(LeaveTracker[[#This Row],[Start Date]],LeaveTracker[[#This Row],[End Date]],lstHolidays)</f>
        <v>0</v>
      </c>
    </row>
    <row r="407" spans="2:6" ht="30" customHeight="1" x14ac:dyDescent="0.3">
      <c r="B407" s="8"/>
      <c r="C407" s="11"/>
      <c r="D407" s="11"/>
      <c r="E407" s="8"/>
      <c r="F407" s="10">
        <f ca="1">NETWORKDAYS(LeaveTracker[[#This Row],[Start Date]],LeaveTracker[[#This Row],[End Date]],lstHolidays)</f>
        <v>0</v>
      </c>
    </row>
    <row r="408" spans="2:6" ht="30" customHeight="1" x14ac:dyDescent="0.3">
      <c r="B408" s="8"/>
      <c r="C408" s="11"/>
      <c r="D408" s="11"/>
      <c r="E408" s="8"/>
      <c r="F408" s="10">
        <f ca="1">NETWORKDAYS(LeaveTracker[[#This Row],[Start Date]],LeaveTracker[[#This Row],[End Date]],lstHolidays)</f>
        <v>0</v>
      </c>
    </row>
    <row r="409" spans="2:6" ht="30" customHeight="1" x14ac:dyDescent="0.3">
      <c r="B409" s="8"/>
      <c r="C409" s="11"/>
      <c r="D409" s="11"/>
      <c r="E409" s="8"/>
      <c r="F409" s="10">
        <f ca="1">NETWORKDAYS(LeaveTracker[[#This Row],[Start Date]],LeaveTracker[[#This Row],[End Date]],lstHolidays)</f>
        <v>0</v>
      </c>
    </row>
    <row r="410" spans="2:6" ht="30" customHeight="1" x14ac:dyDescent="0.3">
      <c r="B410" s="8"/>
      <c r="C410" s="11"/>
      <c r="D410" s="11"/>
      <c r="E410" s="8"/>
      <c r="F410" s="10">
        <f ca="1">NETWORKDAYS(LeaveTracker[[#This Row],[Start Date]],LeaveTracker[[#This Row],[End Date]],lstHolidays)</f>
        <v>0</v>
      </c>
    </row>
    <row r="411" spans="2:6" ht="30" customHeight="1" x14ac:dyDescent="0.3">
      <c r="B411" s="8"/>
      <c r="C411" s="11"/>
      <c r="D411" s="11"/>
      <c r="E411" s="8"/>
      <c r="F411" s="10">
        <f ca="1">NETWORKDAYS(LeaveTracker[[#This Row],[Start Date]],LeaveTracker[[#This Row],[End Date]],lstHolidays)</f>
        <v>0</v>
      </c>
    </row>
    <row r="412" spans="2:6" ht="30" customHeight="1" x14ac:dyDescent="0.3">
      <c r="B412" s="8"/>
      <c r="C412" s="11"/>
      <c r="D412" s="11"/>
      <c r="E412" s="8"/>
      <c r="F412" s="10">
        <f ca="1">NETWORKDAYS(LeaveTracker[[#This Row],[Start Date]],LeaveTracker[[#This Row],[End Date]],lstHolidays)</f>
        <v>0</v>
      </c>
    </row>
    <row r="413" spans="2:6" ht="30" customHeight="1" x14ac:dyDescent="0.3">
      <c r="B413" s="8"/>
      <c r="C413" s="11"/>
      <c r="D413" s="11"/>
      <c r="E413" s="8"/>
      <c r="F413" s="10">
        <f ca="1">NETWORKDAYS(LeaveTracker[[#This Row],[Start Date]],LeaveTracker[[#This Row],[End Date]],lstHolidays)</f>
        <v>0</v>
      </c>
    </row>
    <row r="414" spans="2:6" ht="30" customHeight="1" x14ac:dyDescent="0.3">
      <c r="B414" s="8"/>
      <c r="C414" s="11"/>
      <c r="D414" s="11"/>
      <c r="E414" s="8"/>
      <c r="F414" s="10">
        <f ca="1">NETWORKDAYS(LeaveTracker[[#This Row],[Start Date]],LeaveTracker[[#This Row],[End Date]],lstHolidays)</f>
        <v>0</v>
      </c>
    </row>
    <row r="415" spans="2:6" ht="30" customHeight="1" x14ac:dyDescent="0.3">
      <c r="B415" s="8"/>
      <c r="C415" s="11"/>
      <c r="D415" s="11"/>
      <c r="E415" s="8"/>
      <c r="F415" s="10">
        <f ca="1">NETWORKDAYS(LeaveTracker[[#This Row],[Start Date]],LeaveTracker[[#This Row],[End Date]],lstHolidays)</f>
        <v>0</v>
      </c>
    </row>
    <row r="416" spans="2:6" ht="30" customHeight="1" x14ac:dyDescent="0.3">
      <c r="B416" s="8"/>
      <c r="C416" s="11"/>
      <c r="D416" s="11"/>
      <c r="E416" s="8"/>
      <c r="F416" s="10">
        <f ca="1">NETWORKDAYS(LeaveTracker[[#This Row],[Start Date]],LeaveTracker[[#This Row],[End Date]],lstHolidays)</f>
        <v>0</v>
      </c>
    </row>
    <row r="417" spans="2:6" ht="30" customHeight="1" x14ac:dyDescent="0.3">
      <c r="B417" s="8"/>
      <c r="C417" s="11"/>
      <c r="D417" s="11"/>
      <c r="E417" s="8"/>
      <c r="F417" s="10">
        <f ca="1">NETWORKDAYS(LeaveTracker[[#This Row],[Start Date]],LeaveTracker[[#This Row],[End Date]],lstHolidays)</f>
        <v>0</v>
      </c>
    </row>
    <row r="418" spans="2:6" ht="30" customHeight="1" x14ac:dyDescent="0.3">
      <c r="B418" s="8"/>
      <c r="C418" s="11"/>
      <c r="D418" s="11"/>
      <c r="E418" s="8"/>
      <c r="F418" s="10">
        <f ca="1">NETWORKDAYS(LeaveTracker[[#This Row],[Start Date]],LeaveTracker[[#This Row],[End Date]],lstHolidays)</f>
        <v>0</v>
      </c>
    </row>
    <row r="419" spans="2:6" ht="30" customHeight="1" x14ac:dyDescent="0.3">
      <c r="B419" s="8"/>
      <c r="C419" s="11"/>
      <c r="D419" s="11"/>
      <c r="E419" s="8"/>
      <c r="F419" s="10">
        <f ca="1">NETWORKDAYS(LeaveTracker[[#This Row],[Start Date]],LeaveTracker[[#This Row],[End Date]],lstHolidays)</f>
        <v>0</v>
      </c>
    </row>
    <row r="420" spans="2:6" ht="30" customHeight="1" x14ac:dyDescent="0.3">
      <c r="B420" s="8"/>
      <c r="C420" s="11"/>
      <c r="D420" s="11"/>
      <c r="E420" s="8"/>
      <c r="F420" s="10">
        <f ca="1">NETWORKDAYS(LeaveTracker[[#This Row],[Start Date]],LeaveTracker[[#This Row],[End Date]],lstHolidays)</f>
        <v>0</v>
      </c>
    </row>
    <row r="421" spans="2:6" ht="30" customHeight="1" x14ac:dyDescent="0.3">
      <c r="B421" s="8"/>
      <c r="C421" s="11"/>
      <c r="D421" s="11"/>
      <c r="E421" s="8"/>
      <c r="F421" s="10">
        <f ca="1">NETWORKDAYS(LeaveTracker[[#This Row],[Start Date]],LeaveTracker[[#This Row],[End Date]],lstHolidays)</f>
        <v>0</v>
      </c>
    </row>
    <row r="422" spans="2:6" ht="30" customHeight="1" x14ac:dyDescent="0.3">
      <c r="B422" s="8"/>
      <c r="C422" s="11"/>
      <c r="D422" s="11"/>
      <c r="E422" s="8"/>
      <c r="F422" s="10">
        <f ca="1">NETWORKDAYS(LeaveTracker[[#This Row],[Start Date]],LeaveTracker[[#This Row],[End Date]],lstHolidays)</f>
        <v>0</v>
      </c>
    </row>
    <row r="423" spans="2:6" ht="30" customHeight="1" x14ac:dyDescent="0.3">
      <c r="B423" s="8"/>
      <c r="C423" s="11"/>
      <c r="D423" s="11"/>
      <c r="E423" s="8"/>
      <c r="F423" s="10">
        <f ca="1">NETWORKDAYS(LeaveTracker[[#This Row],[Start Date]],LeaveTracker[[#This Row],[End Date]],lstHolidays)</f>
        <v>0</v>
      </c>
    </row>
    <row r="424" spans="2:6" ht="30" customHeight="1" x14ac:dyDescent="0.3">
      <c r="B424" s="8"/>
      <c r="C424" s="11"/>
      <c r="D424" s="11"/>
      <c r="E424" s="8"/>
      <c r="F424" s="10">
        <f ca="1">NETWORKDAYS(LeaveTracker[[#This Row],[Start Date]],LeaveTracker[[#This Row],[End Date]],lstHolidays)</f>
        <v>0</v>
      </c>
    </row>
    <row r="425" spans="2:6" ht="30" customHeight="1" x14ac:dyDescent="0.3">
      <c r="B425" s="8"/>
      <c r="C425" s="11"/>
      <c r="D425" s="11"/>
      <c r="E425" s="8"/>
      <c r="F425" s="10">
        <f ca="1">NETWORKDAYS(LeaveTracker[[#This Row],[Start Date]],LeaveTracker[[#This Row],[End Date]],lstHolidays)</f>
        <v>0</v>
      </c>
    </row>
    <row r="426" spans="2:6" ht="30" customHeight="1" x14ac:dyDescent="0.3">
      <c r="B426" s="8"/>
      <c r="C426" s="11"/>
      <c r="D426" s="11"/>
      <c r="E426" s="8"/>
      <c r="F426" s="10">
        <f ca="1">NETWORKDAYS(LeaveTracker[[#This Row],[Start Date]],LeaveTracker[[#This Row],[End Date]],lstHolidays)</f>
        <v>0</v>
      </c>
    </row>
    <row r="427" spans="2:6" ht="30" customHeight="1" x14ac:dyDescent="0.3">
      <c r="B427" s="8"/>
      <c r="C427" s="11"/>
      <c r="D427" s="11"/>
      <c r="E427" s="8"/>
      <c r="F427" s="10">
        <f ca="1">NETWORKDAYS(LeaveTracker[[#This Row],[Start Date]],LeaveTracker[[#This Row],[End Date]],lstHolidays)</f>
        <v>0</v>
      </c>
    </row>
    <row r="428" spans="2:6" ht="30" customHeight="1" x14ac:dyDescent="0.3">
      <c r="B428" s="8"/>
      <c r="C428" s="11"/>
      <c r="D428" s="11"/>
      <c r="E428" s="8"/>
      <c r="F428" s="10">
        <f ca="1">NETWORKDAYS(LeaveTracker[[#This Row],[Start Date]],LeaveTracker[[#This Row],[End Date]],lstHolidays)</f>
        <v>0</v>
      </c>
    </row>
    <row r="429" spans="2:6" ht="30" customHeight="1" x14ac:dyDescent="0.3">
      <c r="B429" s="8"/>
      <c r="C429" s="11"/>
      <c r="D429" s="11"/>
      <c r="E429" s="8"/>
      <c r="F429" s="10">
        <f ca="1">NETWORKDAYS(LeaveTracker[[#This Row],[Start Date]],LeaveTracker[[#This Row],[End Date]],lstHolidays)</f>
        <v>0</v>
      </c>
    </row>
    <row r="430" spans="2:6" ht="30" customHeight="1" x14ac:dyDescent="0.3">
      <c r="B430" s="8"/>
      <c r="C430" s="11"/>
      <c r="D430" s="11"/>
      <c r="E430" s="8"/>
      <c r="F430" s="10">
        <f ca="1">NETWORKDAYS(LeaveTracker[[#This Row],[Start Date]],LeaveTracker[[#This Row],[End Date]],lstHolidays)</f>
        <v>0</v>
      </c>
    </row>
    <row r="431" spans="2:6" ht="30" customHeight="1" x14ac:dyDescent="0.3">
      <c r="B431" s="8"/>
      <c r="C431" s="11"/>
      <c r="D431" s="11"/>
      <c r="E431" s="8"/>
      <c r="F431" s="10">
        <f ca="1">NETWORKDAYS(LeaveTracker[[#This Row],[Start Date]],LeaveTracker[[#This Row],[End Date]],lstHolidays)</f>
        <v>0</v>
      </c>
    </row>
    <row r="432" spans="2:6" ht="30" customHeight="1" x14ac:dyDescent="0.3">
      <c r="B432" s="8"/>
      <c r="C432" s="11"/>
      <c r="D432" s="11"/>
      <c r="E432" s="8"/>
      <c r="F432" s="10">
        <f ca="1">NETWORKDAYS(LeaveTracker[[#This Row],[Start Date]],LeaveTracker[[#This Row],[End Date]],lstHolidays)</f>
        <v>0</v>
      </c>
    </row>
    <row r="433" spans="2:6" ht="30" customHeight="1" x14ac:dyDescent="0.3">
      <c r="B433" s="8"/>
      <c r="C433" s="11"/>
      <c r="D433" s="11"/>
      <c r="E433" s="8"/>
      <c r="F433" s="10">
        <f ca="1">NETWORKDAYS(LeaveTracker[[#This Row],[Start Date]],LeaveTracker[[#This Row],[End Date]],lstHolidays)</f>
        <v>0</v>
      </c>
    </row>
    <row r="434" spans="2:6" ht="30" customHeight="1" x14ac:dyDescent="0.3">
      <c r="B434" s="8"/>
      <c r="C434" s="11"/>
      <c r="D434" s="11"/>
      <c r="E434" s="8"/>
      <c r="F434" s="10">
        <f ca="1">NETWORKDAYS(LeaveTracker[[#This Row],[Start Date]],LeaveTracker[[#This Row],[End Date]],lstHolidays)</f>
        <v>0</v>
      </c>
    </row>
    <row r="435" spans="2:6" ht="30" customHeight="1" x14ac:dyDescent="0.3">
      <c r="B435" s="8"/>
      <c r="C435" s="11"/>
      <c r="D435" s="11"/>
      <c r="E435" s="8"/>
      <c r="F435" s="10">
        <f ca="1">NETWORKDAYS(LeaveTracker[[#This Row],[Start Date]],LeaveTracker[[#This Row],[End Date]],lstHolidays)</f>
        <v>0</v>
      </c>
    </row>
    <row r="436" spans="2:6" ht="30" customHeight="1" x14ac:dyDescent="0.3">
      <c r="B436" s="8"/>
      <c r="C436" s="11"/>
      <c r="D436" s="11"/>
      <c r="E436" s="8"/>
      <c r="F436" s="10">
        <f ca="1">NETWORKDAYS(LeaveTracker[[#This Row],[Start Date]],LeaveTracker[[#This Row],[End Date]],lstHolidays)</f>
        <v>0</v>
      </c>
    </row>
    <row r="437" spans="2:6" ht="30" customHeight="1" x14ac:dyDescent="0.3">
      <c r="B437" s="8"/>
      <c r="C437" s="11"/>
      <c r="D437" s="11"/>
      <c r="E437" s="8"/>
      <c r="F437" s="10">
        <f ca="1">NETWORKDAYS(LeaveTracker[[#This Row],[Start Date]],LeaveTracker[[#This Row],[End Date]],lstHolidays)</f>
        <v>0</v>
      </c>
    </row>
    <row r="438" spans="2:6" ht="30" customHeight="1" x14ac:dyDescent="0.3">
      <c r="B438" s="8"/>
      <c r="C438" s="11"/>
      <c r="D438" s="11"/>
      <c r="E438" s="8"/>
      <c r="F438" s="10">
        <f ca="1">NETWORKDAYS(LeaveTracker[[#This Row],[Start Date]],LeaveTracker[[#This Row],[End Date]],lstHolidays)</f>
        <v>0</v>
      </c>
    </row>
    <row r="439" spans="2:6" ht="30" customHeight="1" x14ac:dyDescent="0.3">
      <c r="B439" s="8"/>
      <c r="C439" s="11"/>
      <c r="D439" s="11"/>
      <c r="E439" s="8"/>
      <c r="F439" s="10">
        <f ca="1">NETWORKDAYS(LeaveTracker[[#This Row],[Start Date]],LeaveTracker[[#This Row],[End Date]],lstHolidays)</f>
        <v>0</v>
      </c>
    </row>
    <row r="440" spans="2:6" ht="30" customHeight="1" x14ac:dyDescent="0.3">
      <c r="B440" s="8"/>
      <c r="C440" s="11"/>
      <c r="D440" s="11"/>
      <c r="E440" s="8"/>
      <c r="F440" s="10">
        <f ca="1">NETWORKDAYS(LeaveTracker[[#This Row],[Start Date]],LeaveTracker[[#This Row],[End Date]],lstHolidays)</f>
        <v>0</v>
      </c>
    </row>
    <row r="441" spans="2:6" ht="30" customHeight="1" x14ac:dyDescent="0.3">
      <c r="B441" s="8"/>
      <c r="C441" s="11"/>
      <c r="D441" s="11"/>
      <c r="E441" s="8"/>
      <c r="F441" s="10">
        <f ca="1">NETWORKDAYS(LeaveTracker[[#This Row],[Start Date]],LeaveTracker[[#This Row],[End Date]],lstHolidays)</f>
        <v>0</v>
      </c>
    </row>
    <row r="442" spans="2:6" ht="30" customHeight="1" x14ac:dyDescent="0.3">
      <c r="B442" s="8"/>
      <c r="C442" s="11"/>
      <c r="D442" s="11"/>
      <c r="E442" s="8"/>
      <c r="F442" s="10">
        <f ca="1">NETWORKDAYS(LeaveTracker[[#This Row],[Start Date]],LeaveTracker[[#This Row],[End Date]],lstHolidays)</f>
        <v>0</v>
      </c>
    </row>
    <row r="443" spans="2:6" ht="30" customHeight="1" x14ac:dyDescent="0.3">
      <c r="B443" s="8"/>
      <c r="C443" s="11"/>
      <c r="D443" s="11"/>
      <c r="E443" s="8"/>
      <c r="F443" s="10">
        <f ca="1">NETWORKDAYS(LeaveTracker[[#This Row],[Start Date]],LeaveTracker[[#This Row],[End Date]],lstHolidays)</f>
        <v>0</v>
      </c>
    </row>
    <row r="444" spans="2:6" ht="30" customHeight="1" x14ac:dyDescent="0.3">
      <c r="B444" s="8"/>
      <c r="C444" s="11"/>
      <c r="D444" s="11"/>
      <c r="E444" s="8"/>
      <c r="F444" s="10">
        <f ca="1">NETWORKDAYS(LeaveTracker[[#This Row],[Start Date]],LeaveTracker[[#This Row],[End Date]],lstHolidays)</f>
        <v>0</v>
      </c>
    </row>
    <row r="445" spans="2:6" ht="30" customHeight="1" x14ac:dyDescent="0.3">
      <c r="B445" s="8"/>
      <c r="C445" s="11"/>
      <c r="D445" s="11"/>
      <c r="E445" s="8"/>
      <c r="F445" s="10">
        <f ca="1">NETWORKDAYS(LeaveTracker[[#This Row],[Start Date]],LeaveTracker[[#This Row],[End Date]],lstHolidays)</f>
        <v>0</v>
      </c>
    </row>
    <row r="446" spans="2:6" ht="30" customHeight="1" x14ac:dyDescent="0.3">
      <c r="B446" s="8"/>
      <c r="C446" s="11"/>
      <c r="D446" s="11"/>
      <c r="E446" s="8"/>
      <c r="F446" s="10">
        <f ca="1">NETWORKDAYS(LeaveTracker[[#This Row],[Start Date]],LeaveTracker[[#This Row],[End Date]],lstHolidays)</f>
        <v>0</v>
      </c>
    </row>
    <row r="447" spans="2:6" ht="30" customHeight="1" x14ac:dyDescent="0.3">
      <c r="B447" s="8"/>
      <c r="C447" s="11"/>
      <c r="D447" s="11"/>
      <c r="E447" s="8"/>
      <c r="F447" s="10">
        <f ca="1">NETWORKDAYS(LeaveTracker[[#This Row],[Start Date]],LeaveTracker[[#This Row],[End Date]],lstHolidays)</f>
        <v>0</v>
      </c>
    </row>
    <row r="448" spans="2:6" ht="30" customHeight="1" x14ac:dyDescent="0.3">
      <c r="B448" s="8"/>
      <c r="C448" s="11"/>
      <c r="D448" s="11"/>
      <c r="E448" s="8"/>
      <c r="F448" s="10">
        <f ca="1">NETWORKDAYS(LeaveTracker[[#This Row],[Start Date]],LeaveTracker[[#This Row],[End Date]],lstHolidays)</f>
        <v>0</v>
      </c>
    </row>
    <row r="449" spans="2:6" ht="30" customHeight="1" x14ac:dyDescent="0.3">
      <c r="B449" s="8"/>
      <c r="C449" s="11"/>
      <c r="D449" s="11"/>
      <c r="E449" s="8"/>
      <c r="F449" s="10">
        <f ca="1">NETWORKDAYS(LeaveTracker[[#This Row],[Start Date]],LeaveTracker[[#This Row],[End Date]],lstHolidays)</f>
        <v>0</v>
      </c>
    </row>
    <row r="450" spans="2:6" ht="30" customHeight="1" x14ac:dyDescent="0.3">
      <c r="B450" s="8"/>
      <c r="C450" s="11"/>
      <c r="D450" s="11"/>
      <c r="E450" s="8"/>
      <c r="F450" s="10">
        <f ca="1">NETWORKDAYS(LeaveTracker[[#This Row],[Start Date]],LeaveTracker[[#This Row],[End Date]],lstHolidays)</f>
        <v>0</v>
      </c>
    </row>
    <row r="451" spans="2:6" ht="30" customHeight="1" x14ac:dyDescent="0.3">
      <c r="B451" s="8"/>
      <c r="C451" s="11"/>
      <c r="D451" s="11"/>
      <c r="E451" s="8"/>
      <c r="F451" s="10">
        <f ca="1">NETWORKDAYS(LeaveTracker[[#This Row],[Start Date]],LeaveTracker[[#This Row],[End Date]],lstHolidays)</f>
        <v>0</v>
      </c>
    </row>
    <row r="452" spans="2:6" ht="30" customHeight="1" x14ac:dyDescent="0.3">
      <c r="B452" s="8"/>
      <c r="C452" s="11"/>
      <c r="D452" s="11"/>
      <c r="E452" s="8"/>
      <c r="F452" s="10">
        <f ca="1">NETWORKDAYS(LeaveTracker[[#This Row],[Start Date]],LeaveTracker[[#This Row],[End Date]],lstHolidays)</f>
        <v>0</v>
      </c>
    </row>
    <row r="453" spans="2:6" ht="30" customHeight="1" x14ac:dyDescent="0.3">
      <c r="B453" s="8"/>
      <c r="C453" s="11"/>
      <c r="D453" s="11"/>
      <c r="E453" s="8"/>
      <c r="F453" s="10">
        <f ca="1">NETWORKDAYS(LeaveTracker[[#This Row],[Start Date]],LeaveTracker[[#This Row],[End Date]],lstHolidays)</f>
        <v>0</v>
      </c>
    </row>
    <row r="454" spans="2:6" ht="30" customHeight="1" x14ac:dyDescent="0.3">
      <c r="B454" s="8"/>
      <c r="C454" s="11"/>
      <c r="D454" s="11"/>
      <c r="E454" s="8"/>
      <c r="F454" s="10">
        <f ca="1">NETWORKDAYS(LeaveTracker[[#This Row],[Start Date]],LeaveTracker[[#This Row],[End Date]],lstHolidays)</f>
        <v>0</v>
      </c>
    </row>
    <row r="455" spans="2:6" ht="30" customHeight="1" x14ac:dyDescent="0.3">
      <c r="B455" s="8"/>
      <c r="C455" s="11"/>
      <c r="D455" s="11"/>
      <c r="E455" s="8"/>
      <c r="F455" s="10">
        <f ca="1">NETWORKDAYS(LeaveTracker[[#This Row],[Start Date]],LeaveTracker[[#This Row],[End Date]],lstHolidays)</f>
        <v>0</v>
      </c>
    </row>
    <row r="456" spans="2:6" ht="30" customHeight="1" x14ac:dyDescent="0.3">
      <c r="B456" s="8"/>
      <c r="C456" s="11"/>
      <c r="D456" s="11"/>
      <c r="E456" s="8"/>
      <c r="F456" s="10">
        <f ca="1">NETWORKDAYS(LeaveTracker[[#This Row],[Start Date]],LeaveTracker[[#This Row],[End Date]],lstHolidays)</f>
        <v>0</v>
      </c>
    </row>
    <row r="457" spans="2:6" ht="30" customHeight="1" x14ac:dyDescent="0.3">
      <c r="B457" s="8"/>
      <c r="C457" s="11"/>
      <c r="D457" s="11"/>
      <c r="E457" s="8"/>
      <c r="F457" s="10">
        <f ca="1">NETWORKDAYS(LeaveTracker[[#This Row],[Start Date]],LeaveTracker[[#This Row],[End Date]],lstHolidays)</f>
        <v>0</v>
      </c>
    </row>
    <row r="458" spans="2:6" ht="30" customHeight="1" x14ac:dyDescent="0.3">
      <c r="B458" s="8"/>
      <c r="C458" s="11"/>
      <c r="D458" s="11"/>
      <c r="E458" s="8"/>
      <c r="F458" s="10">
        <f ca="1">NETWORKDAYS(LeaveTracker[[#This Row],[Start Date]],LeaveTracker[[#This Row],[End Date]],lstHolidays)</f>
        <v>0</v>
      </c>
    </row>
    <row r="459" spans="2:6" ht="30" customHeight="1" x14ac:dyDescent="0.3">
      <c r="B459" s="8"/>
      <c r="C459" s="11"/>
      <c r="D459" s="11"/>
      <c r="E459" s="8"/>
      <c r="F459" s="10">
        <f ca="1">NETWORKDAYS(LeaveTracker[[#This Row],[Start Date]],LeaveTracker[[#This Row],[End Date]],lstHolidays)</f>
        <v>0</v>
      </c>
    </row>
    <row r="460" spans="2:6" ht="30" customHeight="1" x14ac:dyDescent="0.3">
      <c r="B460" s="8"/>
      <c r="C460" s="11"/>
      <c r="D460" s="11"/>
      <c r="E460" s="8"/>
      <c r="F460" s="10">
        <f ca="1">NETWORKDAYS(LeaveTracker[[#This Row],[Start Date]],LeaveTracker[[#This Row],[End Date]],lstHolidays)</f>
        <v>0</v>
      </c>
    </row>
    <row r="461" spans="2:6" ht="30" customHeight="1" x14ac:dyDescent="0.3">
      <c r="B461" s="8"/>
      <c r="C461" s="11"/>
      <c r="D461" s="11"/>
      <c r="E461" s="8"/>
      <c r="F461" s="10">
        <f ca="1">NETWORKDAYS(LeaveTracker[[#This Row],[Start Date]],LeaveTracker[[#This Row],[End Date]],lstHolidays)</f>
        <v>0</v>
      </c>
    </row>
    <row r="462" spans="2:6" ht="30" customHeight="1" x14ac:dyDescent="0.3">
      <c r="B462" s="8"/>
      <c r="C462" s="11"/>
      <c r="D462" s="11"/>
      <c r="E462" s="8"/>
      <c r="F462" s="10">
        <f ca="1">NETWORKDAYS(LeaveTracker[[#This Row],[Start Date]],LeaveTracker[[#This Row],[End Date]],lstHolidays)</f>
        <v>0</v>
      </c>
    </row>
    <row r="463" spans="2:6" ht="30" customHeight="1" x14ac:dyDescent="0.3">
      <c r="B463" s="8"/>
      <c r="C463" s="11"/>
      <c r="D463" s="11"/>
      <c r="E463" s="8"/>
      <c r="F463" s="10">
        <f ca="1">NETWORKDAYS(LeaveTracker[[#This Row],[Start Date]],LeaveTracker[[#This Row],[End Date]],lstHolidays)</f>
        <v>0</v>
      </c>
    </row>
    <row r="464" spans="2:6" ht="30" customHeight="1" x14ac:dyDescent="0.3">
      <c r="B464" s="8"/>
      <c r="C464" s="11"/>
      <c r="D464" s="11"/>
      <c r="E464" s="8"/>
      <c r="F464" s="10">
        <f ca="1">NETWORKDAYS(LeaveTracker[[#This Row],[Start Date]],LeaveTracker[[#This Row],[End Date]],lstHolidays)</f>
        <v>0</v>
      </c>
    </row>
    <row r="465" spans="2:6" ht="30" customHeight="1" x14ac:dyDescent="0.3">
      <c r="B465" s="8"/>
      <c r="C465" s="11"/>
      <c r="D465" s="11"/>
      <c r="E465" s="8"/>
      <c r="F465" s="10">
        <f ca="1">NETWORKDAYS(LeaveTracker[[#This Row],[Start Date]],LeaveTracker[[#This Row],[End Date]],lstHolidays)</f>
        <v>0</v>
      </c>
    </row>
    <row r="466" spans="2:6" ht="30" customHeight="1" x14ac:dyDescent="0.3">
      <c r="B466" s="8"/>
      <c r="C466" s="11"/>
      <c r="D466" s="11"/>
      <c r="E466" s="8"/>
      <c r="F466" s="10">
        <f ca="1">NETWORKDAYS(LeaveTracker[[#This Row],[Start Date]],LeaveTracker[[#This Row],[End Date]],lstHolidays)</f>
        <v>0</v>
      </c>
    </row>
    <row r="467" spans="2:6" ht="30" customHeight="1" x14ac:dyDescent="0.3">
      <c r="B467" s="8"/>
      <c r="C467" s="11"/>
      <c r="D467" s="11"/>
      <c r="E467" s="8"/>
      <c r="F467" s="10">
        <f ca="1">NETWORKDAYS(LeaveTracker[[#This Row],[Start Date]],LeaveTracker[[#This Row],[End Date]],lstHolidays)</f>
        <v>0</v>
      </c>
    </row>
    <row r="468" spans="2:6" ht="30" customHeight="1" x14ac:dyDescent="0.3">
      <c r="B468" s="8"/>
      <c r="C468" s="11"/>
      <c r="D468" s="11"/>
      <c r="E468" s="8"/>
      <c r="F468" s="10">
        <f ca="1">NETWORKDAYS(LeaveTracker[[#This Row],[Start Date]],LeaveTracker[[#This Row],[End Date]],lstHolidays)</f>
        <v>0</v>
      </c>
    </row>
    <row r="469" spans="2:6" ht="30" customHeight="1" x14ac:dyDescent="0.3">
      <c r="B469" s="8"/>
      <c r="C469" s="11"/>
      <c r="D469" s="11"/>
      <c r="E469" s="8"/>
      <c r="F469" s="10">
        <f ca="1">NETWORKDAYS(LeaveTracker[[#This Row],[Start Date]],LeaveTracker[[#This Row],[End Date]],lstHolidays)</f>
        <v>0</v>
      </c>
    </row>
    <row r="470" spans="2:6" ht="30" customHeight="1" x14ac:dyDescent="0.3">
      <c r="B470" s="8"/>
      <c r="C470" s="11"/>
      <c r="D470" s="11"/>
      <c r="E470" s="8"/>
      <c r="F470" s="10">
        <f ca="1">NETWORKDAYS(LeaveTracker[[#This Row],[Start Date]],LeaveTracker[[#This Row],[End Date]],lstHolidays)</f>
        <v>0</v>
      </c>
    </row>
    <row r="471" spans="2:6" ht="30" customHeight="1" x14ac:dyDescent="0.3">
      <c r="B471" s="8"/>
      <c r="C471" s="11"/>
      <c r="D471" s="11"/>
      <c r="E471" s="8"/>
      <c r="F471" s="10">
        <f ca="1">NETWORKDAYS(LeaveTracker[[#This Row],[Start Date]],LeaveTracker[[#This Row],[End Date]],lstHolidays)</f>
        <v>0</v>
      </c>
    </row>
    <row r="472" spans="2:6" ht="30" customHeight="1" x14ac:dyDescent="0.3">
      <c r="B472" s="8"/>
      <c r="C472" s="11"/>
      <c r="D472" s="11"/>
      <c r="E472" s="8"/>
      <c r="F472" s="10">
        <f ca="1">NETWORKDAYS(LeaveTracker[[#This Row],[Start Date]],LeaveTracker[[#This Row],[End Date]],lstHolidays)</f>
        <v>0</v>
      </c>
    </row>
    <row r="473" spans="2:6" ht="30" customHeight="1" x14ac:dyDescent="0.3">
      <c r="B473" s="8"/>
      <c r="C473" s="11"/>
      <c r="D473" s="11"/>
      <c r="E473" s="8"/>
      <c r="F473" s="10">
        <f ca="1">NETWORKDAYS(LeaveTracker[[#This Row],[Start Date]],LeaveTracker[[#This Row],[End Date]],lstHolidays)</f>
        <v>0</v>
      </c>
    </row>
    <row r="474" spans="2:6" ht="30" customHeight="1" x14ac:dyDescent="0.3">
      <c r="B474" s="8"/>
      <c r="C474" s="11"/>
      <c r="D474" s="11"/>
      <c r="E474" s="8"/>
      <c r="F474" s="10">
        <f ca="1">NETWORKDAYS(LeaveTracker[[#This Row],[Start Date]],LeaveTracker[[#This Row],[End Date]],lstHolidays)</f>
        <v>0</v>
      </c>
    </row>
    <row r="475" spans="2:6" ht="30" customHeight="1" x14ac:dyDescent="0.3">
      <c r="B475" s="8"/>
      <c r="C475" s="11"/>
      <c r="D475" s="11"/>
      <c r="E475" s="8"/>
      <c r="F475" s="10">
        <f ca="1">NETWORKDAYS(LeaveTracker[[#This Row],[Start Date]],LeaveTracker[[#This Row],[End Date]],lstHolidays)</f>
        <v>0</v>
      </c>
    </row>
    <row r="476" spans="2:6" ht="30" customHeight="1" x14ac:dyDescent="0.3">
      <c r="B476" s="8"/>
      <c r="C476" s="11"/>
      <c r="D476" s="11"/>
      <c r="E476" s="8"/>
      <c r="F476" s="10">
        <f ca="1">NETWORKDAYS(LeaveTracker[[#This Row],[Start Date]],LeaveTracker[[#This Row],[End Date]],lstHolidays)</f>
        <v>0</v>
      </c>
    </row>
    <row r="477" spans="2:6" ht="30" customHeight="1" x14ac:dyDescent="0.3">
      <c r="B477" s="8"/>
      <c r="C477" s="11"/>
      <c r="D477" s="11"/>
      <c r="E477" s="8"/>
      <c r="F477" s="10">
        <f ca="1">NETWORKDAYS(LeaveTracker[[#This Row],[Start Date]],LeaveTracker[[#This Row],[End Date]],lstHolidays)</f>
        <v>0</v>
      </c>
    </row>
    <row r="478" spans="2:6" ht="30" customHeight="1" x14ac:dyDescent="0.3">
      <c r="B478" s="8"/>
      <c r="C478" s="11"/>
      <c r="D478" s="11"/>
      <c r="E478" s="8"/>
      <c r="F478" s="10">
        <f ca="1">NETWORKDAYS(LeaveTracker[[#This Row],[Start Date]],LeaveTracker[[#This Row],[End Date]],lstHolidays)</f>
        <v>0</v>
      </c>
    </row>
    <row r="479" spans="2:6" ht="30" customHeight="1" x14ac:dyDescent="0.3">
      <c r="B479" s="8"/>
      <c r="C479" s="11"/>
      <c r="D479" s="11"/>
      <c r="E479" s="8"/>
      <c r="F479" s="10">
        <f ca="1">NETWORKDAYS(LeaveTracker[[#This Row],[Start Date]],LeaveTracker[[#This Row],[End Date]],lstHolidays)</f>
        <v>0</v>
      </c>
    </row>
    <row r="480" spans="2:6" ht="30" customHeight="1" x14ac:dyDescent="0.3">
      <c r="B480" s="8"/>
      <c r="C480" s="11"/>
      <c r="D480" s="11"/>
      <c r="E480" s="8"/>
      <c r="F480" s="10">
        <f ca="1">NETWORKDAYS(LeaveTracker[[#This Row],[Start Date]],LeaveTracker[[#This Row],[End Date]],lstHolidays)</f>
        <v>0</v>
      </c>
    </row>
    <row r="481" spans="2:6" ht="30" customHeight="1" x14ac:dyDescent="0.3">
      <c r="B481" s="8"/>
      <c r="C481" s="11"/>
      <c r="D481" s="11"/>
      <c r="E481" s="8"/>
      <c r="F481" s="10">
        <f ca="1">NETWORKDAYS(LeaveTracker[[#This Row],[Start Date]],LeaveTracker[[#This Row],[End Date]],lstHolidays)</f>
        <v>0</v>
      </c>
    </row>
    <row r="482" spans="2:6" ht="30" customHeight="1" x14ac:dyDescent="0.3">
      <c r="B482" s="8"/>
      <c r="C482" s="11"/>
      <c r="D482" s="11"/>
      <c r="E482" s="8"/>
      <c r="F482" s="10">
        <f ca="1">NETWORKDAYS(LeaveTracker[[#This Row],[Start Date]],LeaveTracker[[#This Row],[End Date]],lstHolidays)</f>
        <v>0</v>
      </c>
    </row>
    <row r="483" spans="2:6" ht="30" customHeight="1" x14ac:dyDescent="0.3">
      <c r="B483" s="8"/>
      <c r="C483" s="11"/>
      <c r="D483" s="11"/>
      <c r="E483" s="8"/>
      <c r="F483" s="10">
        <f ca="1">NETWORKDAYS(LeaveTracker[[#This Row],[Start Date]],LeaveTracker[[#This Row],[End Date]],lstHolidays)</f>
        <v>0</v>
      </c>
    </row>
    <row r="484" spans="2:6" ht="30" customHeight="1" x14ac:dyDescent="0.3">
      <c r="B484" s="8"/>
      <c r="C484" s="11"/>
      <c r="D484" s="11"/>
      <c r="E484" s="8"/>
      <c r="F484" s="10">
        <f ca="1">NETWORKDAYS(LeaveTracker[[#This Row],[Start Date]],LeaveTracker[[#This Row],[End Date]],lstHolidays)</f>
        <v>0</v>
      </c>
    </row>
    <row r="485" spans="2:6" ht="30" customHeight="1" x14ac:dyDescent="0.3">
      <c r="B485" s="8"/>
      <c r="C485" s="11"/>
      <c r="D485" s="11"/>
      <c r="E485" s="8"/>
      <c r="F485" s="10">
        <f ca="1">NETWORKDAYS(LeaveTracker[[#This Row],[Start Date]],LeaveTracker[[#This Row],[End Date]],lstHolidays)</f>
        <v>0</v>
      </c>
    </row>
    <row r="486" spans="2:6" ht="30" customHeight="1" x14ac:dyDescent="0.3">
      <c r="B486" s="8"/>
      <c r="C486" s="11"/>
      <c r="D486" s="11"/>
      <c r="E486" s="8"/>
      <c r="F486" s="10">
        <f ca="1">NETWORKDAYS(LeaveTracker[[#This Row],[Start Date]],LeaveTracker[[#This Row],[End Date]],lstHolidays)</f>
        <v>0</v>
      </c>
    </row>
    <row r="487" spans="2:6" ht="30" customHeight="1" x14ac:dyDescent="0.3">
      <c r="B487" s="8"/>
      <c r="C487" s="11"/>
      <c r="D487" s="11"/>
      <c r="E487" s="8"/>
      <c r="F487" s="10">
        <f ca="1">NETWORKDAYS(LeaveTracker[[#This Row],[Start Date]],LeaveTracker[[#This Row],[End Date]],lstHolidays)</f>
        <v>0</v>
      </c>
    </row>
    <row r="488" spans="2:6" ht="30" customHeight="1" x14ac:dyDescent="0.3">
      <c r="B488" s="8"/>
      <c r="C488" s="11"/>
      <c r="D488" s="11"/>
      <c r="E488" s="8"/>
      <c r="F488" s="10">
        <f ca="1">NETWORKDAYS(LeaveTracker[[#This Row],[Start Date]],LeaveTracker[[#This Row],[End Date]],lstHolidays)</f>
        <v>0</v>
      </c>
    </row>
    <row r="489" spans="2:6" ht="30" customHeight="1" x14ac:dyDescent="0.3">
      <c r="B489" s="8"/>
      <c r="C489" s="11"/>
      <c r="D489" s="11"/>
      <c r="E489" s="8"/>
      <c r="F489" s="10">
        <f ca="1">NETWORKDAYS(LeaveTracker[[#This Row],[Start Date]],LeaveTracker[[#This Row],[End Date]],lstHolidays)</f>
        <v>0</v>
      </c>
    </row>
    <row r="490" spans="2:6" ht="30" customHeight="1" x14ac:dyDescent="0.3">
      <c r="B490" s="8"/>
      <c r="C490" s="11"/>
      <c r="D490" s="11"/>
      <c r="E490" s="8"/>
      <c r="F490" s="10">
        <f ca="1">NETWORKDAYS(LeaveTracker[[#This Row],[Start Date]],LeaveTracker[[#This Row],[End Date]],lstHolidays)</f>
        <v>0</v>
      </c>
    </row>
    <row r="491" spans="2:6" ht="30" customHeight="1" x14ac:dyDescent="0.3">
      <c r="B491" s="8"/>
      <c r="C491" s="11"/>
      <c r="D491" s="11"/>
      <c r="E491" s="8"/>
      <c r="F491" s="10">
        <f ca="1">NETWORKDAYS(LeaveTracker[[#This Row],[Start Date]],LeaveTracker[[#This Row],[End Date]],lstHolidays)</f>
        <v>0</v>
      </c>
    </row>
    <row r="492" spans="2:6" ht="30" customHeight="1" x14ac:dyDescent="0.3">
      <c r="B492" s="8"/>
      <c r="C492" s="11"/>
      <c r="D492" s="11"/>
      <c r="E492" s="8"/>
      <c r="F492" s="10">
        <f ca="1">NETWORKDAYS(LeaveTracker[[#This Row],[Start Date]],LeaveTracker[[#This Row],[End Date]],lstHolidays)</f>
        <v>0</v>
      </c>
    </row>
    <row r="493" spans="2:6" ht="30" customHeight="1" x14ac:dyDescent="0.3">
      <c r="B493" s="8"/>
      <c r="C493" s="11"/>
      <c r="D493" s="11"/>
      <c r="E493" s="8"/>
      <c r="F493" s="10">
        <f ca="1">NETWORKDAYS(LeaveTracker[[#This Row],[Start Date]],LeaveTracker[[#This Row],[End Date]],lstHolidays)</f>
        <v>0</v>
      </c>
    </row>
    <row r="494" spans="2:6" ht="30" customHeight="1" x14ac:dyDescent="0.3">
      <c r="B494" s="8"/>
      <c r="C494" s="11"/>
      <c r="D494" s="11"/>
      <c r="E494" s="8"/>
      <c r="F494" s="10">
        <f ca="1">NETWORKDAYS(LeaveTracker[[#This Row],[Start Date]],LeaveTracker[[#This Row],[End Date]],lstHolidays)</f>
        <v>0</v>
      </c>
    </row>
    <row r="495" spans="2:6" ht="30" customHeight="1" x14ac:dyDescent="0.3">
      <c r="B495" s="8"/>
      <c r="C495" s="11"/>
      <c r="D495" s="11"/>
      <c r="E495" s="8"/>
      <c r="F495" s="10">
        <f ca="1">NETWORKDAYS(LeaveTracker[[#This Row],[Start Date]],LeaveTracker[[#This Row],[End Date]],lstHolidays)</f>
        <v>0</v>
      </c>
    </row>
    <row r="496" spans="2:6" ht="30" customHeight="1" x14ac:dyDescent="0.3">
      <c r="B496" s="8"/>
      <c r="C496" s="11"/>
      <c r="D496" s="11"/>
      <c r="E496" s="8"/>
      <c r="F496" s="10">
        <f ca="1">NETWORKDAYS(LeaveTracker[[#This Row],[Start Date]],LeaveTracker[[#This Row],[End Date]],lstHolidays)</f>
        <v>0</v>
      </c>
    </row>
    <row r="497" spans="2:6" ht="30" customHeight="1" x14ac:dyDescent="0.3">
      <c r="B497" s="8"/>
      <c r="C497" s="11"/>
      <c r="D497" s="11"/>
      <c r="E497" s="8"/>
      <c r="F497" s="10">
        <f ca="1">NETWORKDAYS(LeaveTracker[[#This Row],[Start Date]],LeaveTracker[[#This Row],[End Date]],lstHolidays)</f>
        <v>0</v>
      </c>
    </row>
    <row r="498" spans="2:6" ht="30" customHeight="1" x14ac:dyDescent="0.3">
      <c r="B498" s="8"/>
      <c r="C498" s="11"/>
      <c r="D498" s="11"/>
      <c r="E498" s="8"/>
      <c r="F498" s="10">
        <f ca="1">NETWORKDAYS(LeaveTracker[[#This Row],[Start Date]],LeaveTracker[[#This Row],[End Date]],lstHolidays)</f>
        <v>0</v>
      </c>
    </row>
    <row r="499" spans="2:6" ht="30" customHeight="1" x14ac:dyDescent="0.3">
      <c r="B499" s="8"/>
      <c r="C499" s="11"/>
      <c r="D499" s="11"/>
      <c r="E499" s="8"/>
      <c r="F499" s="10">
        <f ca="1">NETWORKDAYS(LeaveTracker[[#This Row],[Start Date]],LeaveTracker[[#This Row],[End Date]],lstHolidays)</f>
        <v>0</v>
      </c>
    </row>
    <row r="500" spans="2:6" ht="30" customHeight="1" x14ac:dyDescent="0.3">
      <c r="B500" s="8"/>
      <c r="C500" s="11"/>
      <c r="D500" s="11"/>
      <c r="E500" s="8"/>
      <c r="F500" s="10">
        <f ca="1">NETWORKDAYS(LeaveTracker[[#This Row],[Start Date]],LeaveTracker[[#This Row],[End Date]],lstHolidays)</f>
        <v>0</v>
      </c>
    </row>
    <row r="501" spans="2:6" ht="30" customHeight="1" x14ac:dyDescent="0.3">
      <c r="B501" s="8"/>
      <c r="C501" s="11"/>
      <c r="D501" s="11"/>
      <c r="E501" s="8"/>
      <c r="F501" s="10">
        <f ca="1">NETWORKDAYS(LeaveTracker[[#This Row],[Start Date]],LeaveTracker[[#This Row],[End Date]],lstHolidays)</f>
        <v>0</v>
      </c>
    </row>
    <row r="502" spans="2:6" ht="30" customHeight="1" x14ac:dyDescent="0.3">
      <c r="B502" s="8"/>
      <c r="C502" s="11"/>
      <c r="D502" s="11"/>
      <c r="E502" s="8"/>
      <c r="F502" s="10">
        <f ca="1">NETWORKDAYS(LeaveTracker[[#This Row],[Start Date]],LeaveTracker[[#This Row],[End Date]],lstHolidays)</f>
        <v>0</v>
      </c>
    </row>
    <row r="503" spans="2:6" ht="30" customHeight="1" x14ac:dyDescent="0.3">
      <c r="B503" s="8"/>
      <c r="C503" s="11"/>
      <c r="D503" s="11"/>
      <c r="E503" s="8"/>
      <c r="F503" s="10">
        <f ca="1">NETWORKDAYS(LeaveTracker[[#This Row],[Start Date]],LeaveTracker[[#This Row],[End Date]],lstHolidays)</f>
        <v>0</v>
      </c>
    </row>
    <row r="504" spans="2:6" ht="30" customHeight="1" x14ac:dyDescent="0.3">
      <c r="B504" s="8"/>
      <c r="C504" s="11"/>
      <c r="D504" s="11"/>
      <c r="E504" s="8"/>
      <c r="F504" s="10">
        <f ca="1">NETWORKDAYS(LeaveTracker[[#This Row],[Start Date]],LeaveTracker[[#This Row],[End Date]],lstHolidays)</f>
        <v>0</v>
      </c>
    </row>
    <row r="505" spans="2:6" ht="30" customHeight="1" x14ac:dyDescent="0.3">
      <c r="B505" s="8"/>
      <c r="C505" s="11"/>
      <c r="D505" s="11"/>
      <c r="E505" s="8"/>
      <c r="F505" s="10">
        <f ca="1">NETWORKDAYS(LeaveTracker[[#This Row],[Start Date]],LeaveTracker[[#This Row],[End Date]],lstHolidays)</f>
        <v>0</v>
      </c>
    </row>
    <row r="506" spans="2:6" ht="30" customHeight="1" x14ac:dyDescent="0.3">
      <c r="B506" s="8"/>
      <c r="C506" s="11"/>
      <c r="D506" s="11"/>
      <c r="E506" s="8"/>
      <c r="F506" s="10">
        <f ca="1">NETWORKDAYS(LeaveTracker[[#This Row],[Start Date]],LeaveTracker[[#This Row],[End Date]],lstHolidays)</f>
        <v>0</v>
      </c>
    </row>
    <row r="507" spans="2:6" ht="30" customHeight="1" x14ac:dyDescent="0.3">
      <c r="B507" s="8"/>
      <c r="C507" s="11"/>
      <c r="D507" s="11"/>
      <c r="E507" s="8"/>
      <c r="F507" s="10">
        <f ca="1">NETWORKDAYS(LeaveTracker[[#This Row],[Start Date]],LeaveTracker[[#This Row],[End Date]],lstHolidays)</f>
        <v>0</v>
      </c>
    </row>
    <row r="508" spans="2:6" ht="30" customHeight="1" x14ac:dyDescent="0.3">
      <c r="B508" s="8"/>
      <c r="C508" s="11"/>
      <c r="D508" s="11"/>
      <c r="E508" s="8"/>
      <c r="F508" s="10">
        <f ca="1">NETWORKDAYS(LeaveTracker[[#This Row],[Start Date]],LeaveTracker[[#This Row],[End Date]],lstHolidays)</f>
        <v>0</v>
      </c>
    </row>
    <row r="509" spans="2:6" ht="30" customHeight="1" x14ac:dyDescent="0.3">
      <c r="B509" s="8"/>
      <c r="C509" s="11"/>
      <c r="D509" s="11"/>
      <c r="E509" s="8"/>
      <c r="F509" s="10">
        <f ca="1">NETWORKDAYS(LeaveTracker[[#This Row],[Start Date]],LeaveTracker[[#This Row],[End Date]],lstHolidays)</f>
        <v>0</v>
      </c>
    </row>
    <row r="510" spans="2:6" ht="30" customHeight="1" x14ac:dyDescent="0.3">
      <c r="B510" s="8"/>
      <c r="C510" s="11"/>
      <c r="D510" s="11"/>
      <c r="E510" s="8"/>
      <c r="F510" s="10">
        <f ca="1">NETWORKDAYS(LeaveTracker[[#This Row],[Start Date]],LeaveTracker[[#This Row],[End Date]],lstHolidays)</f>
        <v>0</v>
      </c>
    </row>
    <row r="511" spans="2:6" ht="30" customHeight="1" x14ac:dyDescent="0.3">
      <c r="B511" s="8"/>
      <c r="C511" s="11"/>
      <c r="D511" s="11"/>
      <c r="E511" s="8"/>
      <c r="F511" s="10">
        <f ca="1">NETWORKDAYS(LeaveTracker[[#This Row],[Start Date]],LeaveTracker[[#This Row],[End Date]],lstHolidays)</f>
        <v>0</v>
      </c>
    </row>
    <row r="512" spans="2:6" ht="30" customHeight="1" x14ac:dyDescent="0.3">
      <c r="B512" s="8"/>
      <c r="C512" s="11"/>
      <c r="D512" s="11"/>
      <c r="E512" s="8"/>
      <c r="F512" s="10">
        <f ca="1">NETWORKDAYS(LeaveTracker[[#This Row],[Start Date]],LeaveTracker[[#This Row],[End Date]],lstHolidays)</f>
        <v>0</v>
      </c>
    </row>
    <row r="513" spans="2:6" ht="30" customHeight="1" x14ac:dyDescent="0.3">
      <c r="B513" s="8"/>
      <c r="C513" s="11"/>
      <c r="D513" s="11"/>
      <c r="E513" s="8"/>
      <c r="F513" s="10">
        <f ca="1">NETWORKDAYS(LeaveTracker[[#This Row],[Start Date]],LeaveTracker[[#This Row],[End Date]],lstHolidays)</f>
        <v>0</v>
      </c>
    </row>
    <row r="514" spans="2:6" ht="30" customHeight="1" x14ac:dyDescent="0.3">
      <c r="B514" s="8"/>
      <c r="C514" s="11"/>
      <c r="D514" s="11"/>
      <c r="E514" s="8"/>
      <c r="F514" s="10">
        <f ca="1">NETWORKDAYS(LeaveTracker[[#This Row],[Start Date]],LeaveTracker[[#This Row],[End Date]],lstHolidays)</f>
        <v>0</v>
      </c>
    </row>
    <row r="515" spans="2:6" ht="30" customHeight="1" x14ac:dyDescent="0.3">
      <c r="B515" s="8"/>
      <c r="C515" s="11"/>
      <c r="D515" s="11"/>
      <c r="E515" s="8"/>
      <c r="F515" s="10">
        <f ca="1">NETWORKDAYS(LeaveTracker[[#This Row],[Start Date]],LeaveTracker[[#This Row],[End Date]],lstHolidays)</f>
        <v>0</v>
      </c>
    </row>
    <row r="516" spans="2:6" ht="30" customHeight="1" x14ac:dyDescent="0.3">
      <c r="B516" s="8"/>
      <c r="C516" s="11"/>
      <c r="D516" s="11"/>
      <c r="E516" s="8"/>
      <c r="F516" s="10">
        <f ca="1">NETWORKDAYS(LeaveTracker[[#This Row],[Start Date]],LeaveTracker[[#This Row],[End Date]],lstHolidays)</f>
        <v>0</v>
      </c>
    </row>
    <row r="517" spans="2:6" ht="30" customHeight="1" x14ac:dyDescent="0.3">
      <c r="B517" s="8"/>
      <c r="C517" s="11"/>
      <c r="D517" s="11"/>
      <c r="E517" s="8"/>
      <c r="F517" s="10">
        <f ca="1">NETWORKDAYS(LeaveTracker[[#This Row],[Start Date]],LeaveTracker[[#This Row],[End Date]],lstHolidays)</f>
        <v>0</v>
      </c>
    </row>
    <row r="518" spans="2:6" ht="30" customHeight="1" x14ac:dyDescent="0.3">
      <c r="B518" s="8"/>
      <c r="C518" s="11"/>
      <c r="D518" s="11"/>
      <c r="E518" s="8"/>
      <c r="F518" s="10">
        <f ca="1">NETWORKDAYS(LeaveTracker[[#This Row],[Start Date]],LeaveTracker[[#This Row],[End Date]],lstHolidays)</f>
        <v>0</v>
      </c>
    </row>
    <row r="519" spans="2:6" ht="30" customHeight="1" x14ac:dyDescent="0.3">
      <c r="B519" s="8"/>
      <c r="C519" s="11"/>
      <c r="D519" s="11"/>
      <c r="E519" s="8"/>
      <c r="F519" s="10">
        <f ca="1">NETWORKDAYS(LeaveTracker[[#This Row],[Start Date]],LeaveTracker[[#This Row],[End Date]],lstHolidays)</f>
        <v>0</v>
      </c>
    </row>
    <row r="520" spans="2:6" ht="30" customHeight="1" x14ac:dyDescent="0.3">
      <c r="B520" s="8"/>
      <c r="C520" s="11"/>
      <c r="D520" s="11"/>
      <c r="E520" s="8"/>
      <c r="F520" s="10">
        <f ca="1">NETWORKDAYS(LeaveTracker[[#This Row],[Start Date]],LeaveTracker[[#This Row],[End Date]],lstHolidays)</f>
        <v>0</v>
      </c>
    </row>
    <row r="521" spans="2:6" ht="30" customHeight="1" x14ac:dyDescent="0.3">
      <c r="B521" s="8"/>
      <c r="C521" s="11"/>
      <c r="D521" s="11"/>
      <c r="E521" s="8"/>
      <c r="F521" s="10">
        <f ca="1">NETWORKDAYS(LeaveTracker[[#This Row],[Start Date]],LeaveTracker[[#This Row],[End Date]],lstHolidays)</f>
        <v>0</v>
      </c>
    </row>
    <row r="522" spans="2:6" ht="30" customHeight="1" x14ac:dyDescent="0.3">
      <c r="B522" s="8"/>
      <c r="C522" s="11"/>
      <c r="D522" s="11"/>
      <c r="E522" s="8"/>
      <c r="F522" s="10">
        <f ca="1">NETWORKDAYS(LeaveTracker[[#This Row],[Start Date]],LeaveTracker[[#This Row],[End Date]],lstHolidays)</f>
        <v>0</v>
      </c>
    </row>
    <row r="523" spans="2:6" ht="30" customHeight="1" x14ac:dyDescent="0.3">
      <c r="B523" s="8"/>
      <c r="C523" s="11"/>
      <c r="D523" s="11"/>
      <c r="E523" s="8"/>
      <c r="F523" s="10">
        <f ca="1">NETWORKDAYS(LeaveTracker[[#This Row],[Start Date]],LeaveTracker[[#This Row],[End Date]],lstHolidays)</f>
        <v>0</v>
      </c>
    </row>
    <row r="524" spans="2:6" ht="30" customHeight="1" x14ac:dyDescent="0.3">
      <c r="B524" s="8"/>
      <c r="C524" s="11"/>
      <c r="D524" s="11"/>
      <c r="E524" s="8"/>
      <c r="F524" s="10">
        <f ca="1">NETWORKDAYS(LeaveTracker[[#This Row],[Start Date]],LeaveTracker[[#This Row],[End Date]],lstHolidays)</f>
        <v>0</v>
      </c>
    </row>
    <row r="525" spans="2:6" ht="30" customHeight="1" x14ac:dyDescent="0.3">
      <c r="B525" s="8"/>
      <c r="C525" s="11"/>
      <c r="D525" s="11"/>
      <c r="E525" s="8"/>
      <c r="F525" s="10">
        <f ca="1">NETWORKDAYS(LeaveTracker[[#This Row],[Start Date]],LeaveTracker[[#This Row],[End Date]],lstHolidays)</f>
        <v>0</v>
      </c>
    </row>
    <row r="526" spans="2:6" ht="30" customHeight="1" x14ac:dyDescent="0.3">
      <c r="B526" s="8"/>
      <c r="C526" s="11"/>
      <c r="D526" s="11"/>
      <c r="E526" s="8"/>
      <c r="F526" s="10">
        <f ca="1">NETWORKDAYS(LeaveTracker[[#This Row],[Start Date]],LeaveTracker[[#This Row],[End Date]],lstHolidays)</f>
        <v>0</v>
      </c>
    </row>
    <row r="527" spans="2:6" ht="30" customHeight="1" x14ac:dyDescent="0.3">
      <c r="B527" s="8"/>
      <c r="C527" s="11"/>
      <c r="D527" s="11"/>
      <c r="E527" s="8"/>
      <c r="F527" s="10">
        <f ca="1">NETWORKDAYS(LeaveTracker[[#This Row],[Start Date]],LeaveTracker[[#This Row],[End Date]],lstHolidays)</f>
        <v>0</v>
      </c>
    </row>
    <row r="528" spans="2:6" ht="30" customHeight="1" x14ac:dyDescent="0.3">
      <c r="B528" s="8"/>
      <c r="C528" s="11"/>
      <c r="D528" s="11"/>
      <c r="E528" s="8"/>
      <c r="F528" s="10">
        <f ca="1">NETWORKDAYS(LeaveTracker[[#This Row],[Start Date]],LeaveTracker[[#This Row],[End Date]],lstHolidays)</f>
        <v>0</v>
      </c>
    </row>
    <row r="529" spans="2:6" ht="30" customHeight="1" x14ac:dyDescent="0.3">
      <c r="B529" s="8"/>
      <c r="C529" s="11"/>
      <c r="D529" s="11"/>
      <c r="E529" s="8"/>
      <c r="F529" s="10">
        <f ca="1">NETWORKDAYS(LeaveTracker[[#This Row],[Start Date]],LeaveTracker[[#This Row],[End Date]],lstHolidays)</f>
        <v>0</v>
      </c>
    </row>
    <row r="530" spans="2:6" ht="30" customHeight="1" x14ac:dyDescent="0.3">
      <c r="B530" s="8"/>
      <c r="C530" s="11"/>
      <c r="D530" s="11"/>
      <c r="E530" s="8"/>
      <c r="F530" s="10">
        <f ca="1">NETWORKDAYS(LeaveTracker[[#This Row],[Start Date]],LeaveTracker[[#This Row],[End Date]],lstHolidays)</f>
        <v>0</v>
      </c>
    </row>
    <row r="531" spans="2:6" ht="30" customHeight="1" x14ac:dyDescent="0.3">
      <c r="B531" s="8"/>
      <c r="C531" s="11"/>
      <c r="D531" s="11"/>
      <c r="E531" s="8"/>
      <c r="F531" s="10">
        <f ca="1">NETWORKDAYS(LeaveTracker[[#This Row],[Start Date]],LeaveTracker[[#This Row],[End Date]],lstHolidays)</f>
        <v>0</v>
      </c>
    </row>
    <row r="532" spans="2:6" ht="30" customHeight="1" x14ac:dyDescent="0.3">
      <c r="B532" s="8"/>
      <c r="C532" s="11"/>
      <c r="D532" s="11"/>
      <c r="E532" s="8"/>
      <c r="F532" s="10">
        <f ca="1">NETWORKDAYS(LeaveTracker[[#This Row],[Start Date]],LeaveTracker[[#This Row],[End Date]],lstHolidays)</f>
        <v>0</v>
      </c>
    </row>
    <row r="533" spans="2:6" ht="30" customHeight="1" x14ac:dyDescent="0.3">
      <c r="B533" s="8"/>
      <c r="C533" s="11"/>
      <c r="D533" s="11"/>
      <c r="E533" s="8"/>
      <c r="F533" s="10">
        <f ca="1">NETWORKDAYS(LeaveTracker[[#This Row],[Start Date]],LeaveTracker[[#This Row],[End Date]],lstHolidays)</f>
        <v>0</v>
      </c>
    </row>
    <row r="534" spans="2:6" ht="30" customHeight="1" x14ac:dyDescent="0.3">
      <c r="B534" s="8"/>
      <c r="C534" s="11"/>
      <c r="D534" s="11"/>
      <c r="E534" s="8"/>
      <c r="F534" s="10">
        <f ca="1">NETWORKDAYS(LeaveTracker[[#This Row],[Start Date]],LeaveTracker[[#This Row],[End Date]],lstHolidays)</f>
        <v>0</v>
      </c>
    </row>
    <row r="535" spans="2:6" ht="30" customHeight="1" x14ac:dyDescent="0.3">
      <c r="B535" s="8"/>
      <c r="C535" s="11"/>
      <c r="D535" s="11"/>
      <c r="E535" s="8"/>
      <c r="F535" s="10">
        <f ca="1">NETWORKDAYS(LeaveTracker[[#This Row],[Start Date]],LeaveTracker[[#This Row],[End Date]],lstHolidays)</f>
        <v>0</v>
      </c>
    </row>
    <row r="536" spans="2:6" ht="30" customHeight="1" x14ac:dyDescent="0.3">
      <c r="B536" s="8"/>
      <c r="C536" s="11"/>
      <c r="D536" s="11"/>
      <c r="E536" s="8"/>
      <c r="F536" s="10">
        <f ca="1">NETWORKDAYS(LeaveTracker[[#This Row],[Start Date]],LeaveTracker[[#This Row],[End Date]],lstHolidays)</f>
        <v>0</v>
      </c>
    </row>
    <row r="537" spans="2:6" ht="30" customHeight="1" x14ac:dyDescent="0.3">
      <c r="B537" s="8"/>
      <c r="C537" s="11"/>
      <c r="D537" s="11"/>
      <c r="E537" s="8"/>
      <c r="F537" s="10">
        <f ca="1">NETWORKDAYS(LeaveTracker[[#This Row],[Start Date]],LeaveTracker[[#This Row],[End Date]],lstHolidays)</f>
        <v>0</v>
      </c>
    </row>
    <row r="538" spans="2:6" ht="30" customHeight="1" x14ac:dyDescent="0.3">
      <c r="B538" s="8"/>
      <c r="C538" s="11"/>
      <c r="D538" s="11"/>
      <c r="E538" s="8"/>
      <c r="F538" s="10">
        <f ca="1">NETWORKDAYS(LeaveTracker[[#This Row],[Start Date]],LeaveTracker[[#This Row],[End Date]],lstHolidays)</f>
        <v>0</v>
      </c>
    </row>
    <row r="539" spans="2:6" ht="30" customHeight="1" x14ac:dyDescent="0.3">
      <c r="B539" s="8"/>
      <c r="C539" s="11"/>
      <c r="D539" s="11"/>
      <c r="E539" s="8"/>
      <c r="F539" s="10">
        <f ca="1">NETWORKDAYS(LeaveTracker[[#This Row],[Start Date]],LeaveTracker[[#This Row],[End Date]],lstHolidays)</f>
        <v>0</v>
      </c>
    </row>
    <row r="540" spans="2:6" ht="30" customHeight="1" x14ac:dyDescent="0.3">
      <c r="B540" s="8"/>
      <c r="C540" s="11"/>
      <c r="D540" s="11"/>
      <c r="E540" s="8"/>
      <c r="F540" s="10">
        <f ca="1">NETWORKDAYS(LeaveTracker[[#This Row],[Start Date]],LeaveTracker[[#This Row],[End Date]],lstHolidays)</f>
        <v>0</v>
      </c>
    </row>
    <row r="541" spans="2:6" ht="30" customHeight="1" x14ac:dyDescent="0.3">
      <c r="B541" s="8"/>
      <c r="C541" s="11"/>
      <c r="D541" s="11"/>
      <c r="E541" s="8"/>
      <c r="F541" s="10">
        <f ca="1">NETWORKDAYS(LeaveTracker[[#This Row],[Start Date]],LeaveTracker[[#This Row],[End Date]],lstHolidays)</f>
        <v>0</v>
      </c>
    </row>
    <row r="542" spans="2:6" ht="30" customHeight="1" x14ac:dyDescent="0.3">
      <c r="B542" s="8"/>
      <c r="C542" s="11"/>
      <c r="D542" s="11"/>
      <c r="E542" s="8"/>
      <c r="F542" s="10">
        <f ca="1">NETWORKDAYS(LeaveTracker[[#This Row],[Start Date]],LeaveTracker[[#This Row],[End Date]],lstHolidays)</f>
        <v>0</v>
      </c>
    </row>
    <row r="543" spans="2:6" ht="30" customHeight="1" x14ac:dyDescent="0.3">
      <c r="B543" s="8"/>
      <c r="C543" s="11"/>
      <c r="D543" s="11"/>
      <c r="E543" s="8"/>
      <c r="F543" s="10">
        <f ca="1">NETWORKDAYS(LeaveTracker[[#This Row],[Start Date]],LeaveTracker[[#This Row],[End Date]],lstHolidays)</f>
        <v>0</v>
      </c>
    </row>
    <row r="544" spans="2:6" ht="30" customHeight="1" x14ac:dyDescent="0.3">
      <c r="B544" s="8"/>
      <c r="C544" s="11"/>
      <c r="D544" s="11"/>
      <c r="E544" s="8"/>
      <c r="F544" s="10">
        <f ca="1">NETWORKDAYS(LeaveTracker[[#This Row],[Start Date]],LeaveTracker[[#This Row],[End Date]],lstHolidays)</f>
        <v>0</v>
      </c>
    </row>
    <row r="545" spans="2:6" ht="30" customHeight="1" x14ac:dyDescent="0.3">
      <c r="B545" s="8"/>
      <c r="C545" s="11"/>
      <c r="D545" s="11"/>
      <c r="E545" s="8"/>
      <c r="F545" s="10">
        <f ca="1">NETWORKDAYS(LeaveTracker[[#This Row],[Start Date]],LeaveTracker[[#This Row],[End Date]],lstHolidays)</f>
        <v>0</v>
      </c>
    </row>
    <row r="546" spans="2:6" ht="30" customHeight="1" x14ac:dyDescent="0.3">
      <c r="B546" s="8"/>
      <c r="C546" s="11"/>
      <c r="D546" s="11"/>
      <c r="E546" s="8"/>
      <c r="F546" s="10">
        <f ca="1">NETWORKDAYS(LeaveTracker[[#This Row],[Start Date]],LeaveTracker[[#This Row],[End Date]],lstHolidays)</f>
        <v>0</v>
      </c>
    </row>
    <row r="547" spans="2:6" ht="30" customHeight="1" x14ac:dyDescent="0.3">
      <c r="B547" s="8"/>
      <c r="C547" s="11"/>
      <c r="D547" s="11"/>
      <c r="E547" s="8"/>
      <c r="F547" s="10">
        <f ca="1">NETWORKDAYS(LeaveTracker[[#This Row],[Start Date]],LeaveTracker[[#This Row],[End Date]],lstHolidays)</f>
        <v>0</v>
      </c>
    </row>
    <row r="548" spans="2:6" ht="30" customHeight="1" x14ac:dyDescent="0.3">
      <c r="B548" s="8"/>
      <c r="C548" s="11"/>
      <c r="D548" s="11"/>
      <c r="E548" s="8"/>
      <c r="F548" s="10">
        <f ca="1">NETWORKDAYS(LeaveTracker[[#This Row],[Start Date]],LeaveTracker[[#This Row],[End Date]],lstHolidays)</f>
        <v>0</v>
      </c>
    </row>
    <row r="549" spans="2:6" ht="30" customHeight="1" x14ac:dyDescent="0.3">
      <c r="B549" s="8"/>
      <c r="C549" s="11"/>
      <c r="D549" s="11"/>
      <c r="E549" s="8"/>
      <c r="F549" s="10">
        <f ca="1">NETWORKDAYS(LeaveTracker[[#This Row],[Start Date]],LeaveTracker[[#This Row],[End Date]],lstHolidays)</f>
        <v>0</v>
      </c>
    </row>
    <row r="550" spans="2:6" ht="30" customHeight="1" x14ac:dyDescent="0.3">
      <c r="B550" s="8"/>
      <c r="C550" s="11"/>
      <c r="D550" s="11"/>
      <c r="E550" s="8"/>
      <c r="F550" s="10">
        <f ca="1">NETWORKDAYS(LeaveTracker[[#This Row],[Start Date]],LeaveTracker[[#This Row],[End Date]],lstHolidays)</f>
        <v>0</v>
      </c>
    </row>
    <row r="551" spans="2:6" ht="30" customHeight="1" x14ac:dyDescent="0.3">
      <c r="B551" s="8"/>
      <c r="C551" s="11"/>
      <c r="D551" s="11"/>
      <c r="E551" s="8"/>
      <c r="F551" s="10">
        <f ca="1">NETWORKDAYS(LeaveTracker[[#This Row],[Start Date]],LeaveTracker[[#This Row],[End Date]],lstHolidays)</f>
        <v>0</v>
      </c>
    </row>
    <row r="552" spans="2:6" ht="30" customHeight="1" x14ac:dyDescent="0.3">
      <c r="B552" s="8"/>
      <c r="C552" s="11"/>
      <c r="D552" s="11"/>
      <c r="E552" s="8"/>
      <c r="F552" s="10">
        <f ca="1">NETWORKDAYS(LeaveTracker[[#This Row],[Start Date]],LeaveTracker[[#This Row],[End Date]],lstHolidays)</f>
        <v>0</v>
      </c>
    </row>
    <row r="553" spans="2:6" ht="30" customHeight="1" x14ac:dyDescent="0.3">
      <c r="B553" s="8"/>
      <c r="C553" s="11"/>
      <c r="D553" s="11"/>
      <c r="E553" s="8"/>
      <c r="F553" s="10">
        <f ca="1">NETWORKDAYS(LeaveTracker[[#This Row],[Start Date]],LeaveTracker[[#This Row],[End Date]],lstHolidays)</f>
        <v>0</v>
      </c>
    </row>
    <row r="554" spans="2:6" ht="30" customHeight="1" x14ac:dyDescent="0.3">
      <c r="B554" s="8"/>
      <c r="C554" s="11"/>
      <c r="D554" s="11"/>
      <c r="E554" s="8"/>
      <c r="F554" s="10">
        <f ca="1">NETWORKDAYS(LeaveTracker[[#This Row],[Start Date]],LeaveTracker[[#This Row],[End Date]],lstHolidays)</f>
        <v>0</v>
      </c>
    </row>
    <row r="555" spans="2:6" ht="30" customHeight="1" x14ac:dyDescent="0.3">
      <c r="B555" s="8"/>
      <c r="C555" s="11"/>
      <c r="D555" s="11"/>
      <c r="E555" s="8"/>
      <c r="F555" s="10">
        <f ca="1">NETWORKDAYS(LeaveTracker[[#This Row],[Start Date]],LeaveTracker[[#This Row],[End Date]],lstHolidays)</f>
        <v>0</v>
      </c>
    </row>
    <row r="556" spans="2:6" ht="30" customHeight="1" x14ac:dyDescent="0.3">
      <c r="B556" s="8"/>
      <c r="C556" s="11"/>
      <c r="D556" s="11"/>
      <c r="E556" s="8"/>
      <c r="F556" s="10">
        <f ca="1">NETWORKDAYS(LeaveTracker[[#This Row],[Start Date]],LeaveTracker[[#This Row],[End Date]],lstHolidays)</f>
        <v>0</v>
      </c>
    </row>
    <row r="557" spans="2:6" ht="30" customHeight="1" x14ac:dyDescent="0.3">
      <c r="B557" s="8"/>
      <c r="C557" s="11"/>
      <c r="D557" s="11"/>
      <c r="E557" s="8"/>
      <c r="F557" s="10">
        <f ca="1">NETWORKDAYS(LeaveTracker[[#This Row],[Start Date]],LeaveTracker[[#This Row],[End Date]],lstHolidays)</f>
        <v>0</v>
      </c>
    </row>
    <row r="558" spans="2:6" ht="30" customHeight="1" x14ac:dyDescent="0.3">
      <c r="B558" s="8"/>
      <c r="C558" s="11"/>
      <c r="D558" s="11"/>
      <c r="E558" s="8"/>
      <c r="F558" s="10">
        <f ca="1">NETWORKDAYS(LeaveTracker[[#This Row],[Start Date]],LeaveTracker[[#This Row],[End Date]],lstHolidays)</f>
        <v>0</v>
      </c>
    </row>
    <row r="559" spans="2:6" ht="30" customHeight="1" x14ac:dyDescent="0.3">
      <c r="B559" s="8"/>
      <c r="C559" s="11"/>
      <c r="D559" s="11"/>
      <c r="E559" s="8"/>
      <c r="F559" s="10">
        <f ca="1">NETWORKDAYS(LeaveTracker[[#This Row],[Start Date]],LeaveTracker[[#This Row],[End Date]],lstHolidays)</f>
        <v>0</v>
      </c>
    </row>
    <row r="560" spans="2:6" ht="30" customHeight="1" x14ac:dyDescent="0.3">
      <c r="B560" s="8"/>
      <c r="C560" s="11"/>
      <c r="D560" s="11"/>
      <c r="E560" s="8"/>
      <c r="F560" s="10">
        <f ca="1">NETWORKDAYS(LeaveTracker[[#This Row],[Start Date]],LeaveTracker[[#This Row],[End Date]],lstHolidays)</f>
        <v>0</v>
      </c>
    </row>
    <row r="561" spans="2:6" ht="30" customHeight="1" x14ac:dyDescent="0.3">
      <c r="B561" s="8"/>
      <c r="C561" s="11"/>
      <c r="D561" s="11"/>
      <c r="E561" s="8"/>
      <c r="F561" s="10">
        <f ca="1">NETWORKDAYS(LeaveTracker[[#This Row],[Start Date]],LeaveTracker[[#This Row],[End Date]],lstHolidays)</f>
        <v>0</v>
      </c>
    </row>
    <row r="562" spans="2:6" ht="30" customHeight="1" x14ac:dyDescent="0.3">
      <c r="B562" s="8"/>
      <c r="C562" s="11"/>
      <c r="D562" s="11"/>
      <c r="E562" s="8"/>
      <c r="F562" s="10">
        <f ca="1">NETWORKDAYS(LeaveTracker[[#This Row],[Start Date]],LeaveTracker[[#This Row],[End Date]],lstHolidays)</f>
        <v>0</v>
      </c>
    </row>
    <row r="563" spans="2:6" ht="30" customHeight="1" x14ac:dyDescent="0.3">
      <c r="B563" s="8"/>
      <c r="C563" s="11"/>
      <c r="D563" s="11"/>
      <c r="E563" s="8"/>
      <c r="F563" s="10">
        <f ca="1">NETWORKDAYS(LeaveTracker[[#This Row],[Start Date]],LeaveTracker[[#This Row],[End Date]],lstHolidays)</f>
        <v>0</v>
      </c>
    </row>
    <row r="564" spans="2:6" ht="30" customHeight="1" x14ac:dyDescent="0.3">
      <c r="B564" s="8"/>
      <c r="C564" s="11"/>
      <c r="D564" s="11"/>
      <c r="E564" s="8"/>
      <c r="F564" s="10">
        <f ca="1">NETWORKDAYS(LeaveTracker[[#This Row],[Start Date]],LeaveTracker[[#This Row],[End Date]],lstHolidays)</f>
        <v>0</v>
      </c>
    </row>
    <row r="565" spans="2:6" ht="30" customHeight="1" x14ac:dyDescent="0.3">
      <c r="B565" s="8"/>
      <c r="C565" s="11"/>
      <c r="D565" s="11"/>
      <c r="E565" s="8"/>
      <c r="F565" s="10">
        <f ca="1">NETWORKDAYS(LeaveTracker[[#This Row],[Start Date]],LeaveTracker[[#This Row],[End Date]],lstHolidays)</f>
        <v>0</v>
      </c>
    </row>
    <row r="566" spans="2:6" ht="30" customHeight="1" x14ac:dyDescent="0.3">
      <c r="B566" s="8"/>
      <c r="C566" s="11"/>
      <c r="D566" s="11"/>
      <c r="E566" s="8"/>
      <c r="F566" s="10">
        <f ca="1">NETWORKDAYS(LeaveTracker[[#This Row],[Start Date]],LeaveTracker[[#This Row],[End Date]],lstHolidays)</f>
        <v>0</v>
      </c>
    </row>
    <row r="567" spans="2:6" ht="30" customHeight="1" x14ac:dyDescent="0.3">
      <c r="B567" s="8"/>
      <c r="C567" s="11"/>
      <c r="D567" s="11"/>
      <c r="E567" s="8"/>
      <c r="F567" s="10">
        <f ca="1">NETWORKDAYS(LeaveTracker[[#This Row],[Start Date]],LeaveTracker[[#This Row],[End Date]],lstHolidays)</f>
        <v>0</v>
      </c>
    </row>
    <row r="568" spans="2:6" ht="30" customHeight="1" x14ac:dyDescent="0.3">
      <c r="B568" s="8"/>
      <c r="C568" s="11"/>
      <c r="D568" s="11"/>
      <c r="E568" s="8"/>
      <c r="F568" s="10">
        <f ca="1">NETWORKDAYS(LeaveTracker[[#This Row],[Start Date]],LeaveTracker[[#This Row],[End Date]],lstHolidays)</f>
        <v>0</v>
      </c>
    </row>
    <row r="569" spans="2:6" ht="30" customHeight="1" x14ac:dyDescent="0.3">
      <c r="B569" s="8"/>
      <c r="C569" s="11"/>
      <c r="D569" s="11"/>
      <c r="E569" s="8"/>
      <c r="F569" s="10">
        <f ca="1">NETWORKDAYS(LeaveTracker[[#This Row],[Start Date]],LeaveTracker[[#This Row],[End Date]],lstHolidays)</f>
        <v>0</v>
      </c>
    </row>
    <row r="570" spans="2:6" ht="30" customHeight="1" x14ac:dyDescent="0.3">
      <c r="B570" s="8"/>
      <c r="C570" s="11"/>
      <c r="D570" s="11"/>
      <c r="E570" s="8"/>
      <c r="F570" s="10">
        <f ca="1">NETWORKDAYS(LeaveTracker[[#This Row],[Start Date]],LeaveTracker[[#This Row],[End Date]],lstHolidays)</f>
        <v>0</v>
      </c>
    </row>
    <row r="571" spans="2:6" ht="30" customHeight="1" x14ac:dyDescent="0.3">
      <c r="B571" s="8"/>
      <c r="C571" s="11"/>
      <c r="D571" s="11"/>
      <c r="E571" s="8"/>
      <c r="F571" s="10">
        <f ca="1">NETWORKDAYS(LeaveTracker[[#This Row],[Start Date]],LeaveTracker[[#This Row],[End Date]],lstHolidays)</f>
        <v>0</v>
      </c>
    </row>
    <row r="572" spans="2:6" ht="30" customHeight="1" x14ac:dyDescent="0.3">
      <c r="B572" s="8"/>
      <c r="C572" s="11"/>
      <c r="D572" s="11"/>
      <c r="E572" s="8"/>
      <c r="F572" s="10">
        <f ca="1">NETWORKDAYS(LeaveTracker[[#This Row],[Start Date]],LeaveTracker[[#This Row],[End Date]],lstHolidays)</f>
        <v>0</v>
      </c>
    </row>
    <row r="573" spans="2:6" ht="30" customHeight="1" x14ac:dyDescent="0.3">
      <c r="B573" s="8"/>
      <c r="C573" s="11"/>
      <c r="D573" s="11"/>
      <c r="E573" s="8"/>
      <c r="F573" s="10">
        <f ca="1">NETWORKDAYS(LeaveTracker[[#This Row],[Start Date]],LeaveTracker[[#This Row],[End Date]],lstHolidays)</f>
        <v>0</v>
      </c>
    </row>
    <row r="574" spans="2:6" ht="30" customHeight="1" x14ac:dyDescent="0.3">
      <c r="B574" s="8"/>
      <c r="C574" s="11"/>
      <c r="D574" s="11"/>
      <c r="E574" s="8"/>
      <c r="F574" s="10">
        <f ca="1">NETWORKDAYS(LeaveTracker[[#This Row],[Start Date]],LeaveTracker[[#This Row],[End Date]],lstHolidays)</f>
        <v>0</v>
      </c>
    </row>
    <row r="575" spans="2:6" ht="30" customHeight="1" x14ac:dyDescent="0.3">
      <c r="B575" s="8"/>
      <c r="C575" s="11"/>
      <c r="D575" s="11"/>
      <c r="E575" s="8"/>
      <c r="F575" s="10">
        <f ca="1">NETWORKDAYS(LeaveTracker[[#This Row],[Start Date]],LeaveTracker[[#This Row],[End Date]],lstHolidays)</f>
        <v>0</v>
      </c>
    </row>
    <row r="576" spans="2:6" ht="30" customHeight="1" x14ac:dyDescent="0.3">
      <c r="B576" s="8"/>
      <c r="C576" s="11"/>
      <c r="D576" s="11"/>
      <c r="E576" s="8"/>
      <c r="F576" s="10">
        <f ca="1">NETWORKDAYS(LeaveTracker[[#This Row],[Start Date]],LeaveTracker[[#This Row],[End Date]],lstHolidays)</f>
        <v>0</v>
      </c>
    </row>
    <row r="577" spans="2:6" ht="30" customHeight="1" x14ac:dyDescent="0.3">
      <c r="B577" s="8"/>
      <c r="C577" s="11"/>
      <c r="D577" s="11"/>
      <c r="E577" s="8"/>
      <c r="F577" s="10">
        <f ca="1">NETWORKDAYS(LeaveTracker[[#This Row],[Start Date]],LeaveTracker[[#This Row],[End Date]],lstHolidays)</f>
        <v>0</v>
      </c>
    </row>
    <row r="578" spans="2:6" ht="30" customHeight="1" x14ac:dyDescent="0.3">
      <c r="B578" s="8"/>
      <c r="C578" s="11"/>
      <c r="D578" s="11"/>
      <c r="E578" s="8"/>
      <c r="F578" s="10">
        <f ca="1">NETWORKDAYS(LeaveTracker[[#This Row],[Start Date]],LeaveTracker[[#This Row],[End Date]],lstHolidays)</f>
        <v>0</v>
      </c>
    </row>
    <row r="579" spans="2:6" ht="30" customHeight="1" x14ac:dyDescent="0.3">
      <c r="B579" s="8"/>
      <c r="C579" s="11"/>
      <c r="D579" s="11"/>
      <c r="E579" s="8"/>
      <c r="F579" s="10">
        <f ca="1">NETWORKDAYS(LeaveTracker[[#This Row],[Start Date]],LeaveTracker[[#This Row],[End Date]],lstHolidays)</f>
        <v>0</v>
      </c>
    </row>
    <row r="580" spans="2:6" ht="30" customHeight="1" x14ac:dyDescent="0.3">
      <c r="B580" s="8"/>
      <c r="C580" s="11"/>
      <c r="D580" s="11"/>
      <c r="E580" s="8"/>
      <c r="F580" s="10">
        <f ca="1">NETWORKDAYS(LeaveTracker[[#This Row],[Start Date]],LeaveTracker[[#This Row],[End Date]],lstHolidays)</f>
        <v>0</v>
      </c>
    </row>
    <row r="581" spans="2:6" ht="30" customHeight="1" x14ac:dyDescent="0.3">
      <c r="B581" s="8"/>
      <c r="C581" s="11"/>
      <c r="D581" s="11"/>
      <c r="E581" s="8"/>
      <c r="F581" s="10">
        <f ca="1">NETWORKDAYS(LeaveTracker[[#This Row],[Start Date]],LeaveTracker[[#This Row],[End Date]],lstHolidays)</f>
        <v>0</v>
      </c>
    </row>
    <row r="582" spans="2:6" ht="30" customHeight="1" x14ac:dyDescent="0.3">
      <c r="B582" s="8"/>
      <c r="C582" s="11"/>
      <c r="D582" s="11"/>
      <c r="E582" s="8"/>
      <c r="F582" s="10">
        <f ca="1">NETWORKDAYS(LeaveTracker[[#This Row],[Start Date]],LeaveTracker[[#This Row],[End Date]],lstHolidays)</f>
        <v>0</v>
      </c>
    </row>
    <row r="583" spans="2:6" ht="30" customHeight="1" x14ac:dyDescent="0.3">
      <c r="B583" s="8"/>
      <c r="C583" s="11"/>
      <c r="D583" s="11"/>
      <c r="E583" s="8"/>
      <c r="F583" s="10">
        <f ca="1">NETWORKDAYS(LeaveTracker[[#This Row],[Start Date]],LeaveTracker[[#This Row],[End Date]],lstHolidays)</f>
        <v>0</v>
      </c>
    </row>
    <row r="584" spans="2:6" ht="30" customHeight="1" x14ac:dyDescent="0.3">
      <c r="B584" s="8"/>
      <c r="C584" s="11"/>
      <c r="D584" s="11"/>
      <c r="E584" s="8"/>
      <c r="F584" s="10">
        <f ca="1">NETWORKDAYS(LeaveTracker[[#This Row],[Start Date]],LeaveTracker[[#This Row],[End Date]],lstHolidays)</f>
        <v>0</v>
      </c>
    </row>
    <row r="585" spans="2:6" ht="30" customHeight="1" x14ac:dyDescent="0.3">
      <c r="B585" s="8"/>
      <c r="C585" s="11"/>
      <c r="D585" s="11"/>
      <c r="E585" s="8"/>
      <c r="F585" s="10">
        <f ca="1">NETWORKDAYS(LeaveTracker[[#This Row],[Start Date]],LeaveTracker[[#This Row],[End Date]],lstHolidays)</f>
        <v>0</v>
      </c>
    </row>
    <row r="586" spans="2:6" ht="30" customHeight="1" x14ac:dyDescent="0.3">
      <c r="B586" s="8"/>
      <c r="C586" s="11"/>
      <c r="D586" s="11"/>
      <c r="E586" s="8"/>
      <c r="F586" s="10">
        <f ca="1">NETWORKDAYS(LeaveTracker[[#This Row],[Start Date]],LeaveTracker[[#This Row],[End Date]],lstHolidays)</f>
        <v>0</v>
      </c>
    </row>
    <row r="587" spans="2:6" ht="30" customHeight="1" x14ac:dyDescent="0.3">
      <c r="B587" s="8"/>
      <c r="C587" s="11"/>
      <c r="D587" s="11"/>
      <c r="E587" s="8"/>
      <c r="F587" s="10">
        <f ca="1">NETWORKDAYS(LeaveTracker[[#This Row],[Start Date]],LeaveTracker[[#This Row],[End Date]],lstHolidays)</f>
        <v>0</v>
      </c>
    </row>
    <row r="588" spans="2:6" ht="30" customHeight="1" x14ac:dyDescent="0.3">
      <c r="B588" s="8"/>
      <c r="C588" s="11"/>
      <c r="D588" s="11"/>
      <c r="E588" s="8"/>
      <c r="F588" s="10">
        <f ca="1">NETWORKDAYS(LeaveTracker[[#This Row],[Start Date]],LeaveTracker[[#This Row],[End Date]],lstHolidays)</f>
        <v>0</v>
      </c>
    </row>
    <row r="589" spans="2:6" ht="30" customHeight="1" x14ac:dyDescent="0.3">
      <c r="B589" s="8"/>
      <c r="C589" s="11"/>
      <c r="D589" s="11"/>
      <c r="E589" s="8"/>
      <c r="F589" s="10">
        <f ca="1">NETWORKDAYS(LeaveTracker[[#This Row],[Start Date]],LeaveTracker[[#This Row],[End Date]],lstHolidays)</f>
        <v>0</v>
      </c>
    </row>
    <row r="590" spans="2:6" ht="30" customHeight="1" x14ac:dyDescent="0.3">
      <c r="B590" s="8"/>
      <c r="C590" s="11"/>
      <c r="D590" s="11"/>
      <c r="E590" s="8"/>
      <c r="F590" s="10">
        <f ca="1">NETWORKDAYS(LeaveTracker[[#This Row],[Start Date]],LeaveTracker[[#This Row],[End Date]],lstHolidays)</f>
        <v>0</v>
      </c>
    </row>
    <row r="591" spans="2:6" ht="30" customHeight="1" x14ac:dyDescent="0.3">
      <c r="B591" s="8"/>
      <c r="C591" s="11"/>
      <c r="D591" s="11"/>
      <c r="E591" s="8"/>
      <c r="F591" s="10">
        <f ca="1">NETWORKDAYS(LeaveTracker[[#This Row],[Start Date]],LeaveTracker[[#This Row],[End Date]],lstHolidays)</f>
        <v>0</v>
      </c>
    </row>
    <row r="592" spans="2:6" ht="30" customHeight="1" x14ac:dyDescent="0.3">
      <c r="B592" s="8"/>
      <c r="C592" s="11"/>
      <c r="D592" s="11"/>
      <c r="E592" s="8"/>
      <c r="F592" s="10">
        <f ca="1">NETWORKDAYS(LeaveTracker[[#This Row],[Start Date]],LeaveTracker[[#This Row],[End Date]],lstHolidays)</f>
        <v>0</v>
      </c>
    </row>
    <row r="593" spans="2:6" ht="30" customHeight="1" x14ac:dyDescent="0.3">
      <c r="B593" s="8"/>
      <c r="C593" s="11"/>
      <c r="D593" s="11"/>
      <c r="E593" s="8"/>
      <c r="F593" s="10">
        <f ca="1">NETWORKDAYS(LeaveTracker[[#This Row],[Start Date]],LeaveTracker[[#This Row],[End Date]],lstHolidays)</f>
        <v>0</v>
      </c>
    </row>
    <row r="594" spans="2:6" ht="30" customHeight="1" x14ac:dyDescent="0.3">
      <c r="B594" s="8"/>
      <c r="C594" s="11"/>
      <c r="D594" s="11"/>
      <c r="E594" s="8"/>
      <c r="F594" s="10">
        <f ca="1">NETWORKDAYS(LeaveTracker[[#This Row],[Start Date]],LeaveTracker[[#This Row],[End Date]],lstHolidays)</f>
        <v>0</v>
      </c>
    </row>
    <row r="595" spans="2:6" ht="30" customHeight="1" x14ac:dyDescent="0.3">
      <c r="B595" s="8"/>
      <c r="C595" s="11"/>
      <c r="D595" s="11"/>
      <c r="E595" s="8"/>
      <c r="F595" s="10">
        <f ca="1">NETWORKDAYS(LeaveTracker[[#This Row],[Start Date]],LeaveTracker[[#This Row],[End Date]],lstHolidays)</f>
        <v>0</v>
      </c>
    </row>
    <row r="596" spans="2:6" ht="30" customHeight="1" x14ac:dyDescent="0.3">
      <c r="B596" s="8"/>
      <c r="C596" s="11"/>
      <c r="D596" s="11"/>
      <c r="E596" s="8"/>
      <c r="F596" s="10">
        <f ca="1">NETWORKDAYS(LeaveTracker[[#This Row],[Start Date]],LeaveTracker[[#This Row],[End Date]],lstHolidays)</f>
        <v>0</v>
      </c>
    </row>
    <row r="597" spans="2:6" ht="30" customHeight="1" x14ac:dyDescent="0.3">
      <c r="B597" s="8"/>
      <c r="C597" s="11"/>
      <c r="D597" s="11"/>
      <c r="E597" s="8"/>
      <c r="F597" s="10">
        <f ca="1">NETWORKDAYS(LeaveTracker[[#This Row],[Start Date]],LeaveTracker[[#This Row],[End Date]],lstHolidays)</f>
        <v>0</v>
      </c>
    </row>
    <row r="598" spans="2:6" ht="30" customHeight="1" x14ac:dyDescent="0.3">
      <c r="B598" s="8"/>
      <c r="C598" s="11"/>
      <c r="D598" s="11"/>
      <c r="E598" s="8"/>
      <c r="F598" s="10">
        <f ca="1">NETWORKDAYS(LeaveTracker[[#This Row],[Start Date]],LeaveTracker[[#This Row],[End Date]],lstHolidays)</f>
        <v>0</v>
      </c>
    </row>
    <row r="599" spans="2:6" ht="30" customHeight="1" x14ac:dyDescent="0.3">
      <c r="B599" s="8"/>
      <c r="C599" s="11"/>
      <c r="D599" s="11"/>
      <c r="E599" s="8"/>
      <c r="F599" s="10">
        <f ca="1">NETWORKDAYS(LeaveTracker[[#This Row],[Start Date]],LeaveTracker[[#This Row],[End Date]],lstHolidays)</f>
        <v>0</v>
      </c>
    </row>
    <row r="600" spans="2:6" ht="30" customHeight="1" x14ac:dyDescent="0.3">
      <c r="B600" s="8"/>
      <c r="C600" s="11"/>
      <c r="D600" s="11"/>
      <c r="E600" s="8"/>
      <c r="F600" s="10">
        <f ca="1">NETWORKDAYS(LeaveTracker[[#This Row],[Start Date]],LeaveTracker[[#This Row],[End Date]],lstHolidays)</f>
        <v>0</v>
      </c>
    </row>
    <row r="601" spans="2:6" ht="30" customHeight="1" x14ac:dyDescent="0.3">
      <c r="B601" s="8"/>
      <c r="C601" s="11"/>
      <c r="D601" s="11"/>
      <c r="E601" s="8"/>
      <c r="F601" s="10">
        <f ca="1">NETWORKDAYS(LeaveTracker[[#This Row],[Start Date]],LeaveTracker[[#This Row],[End Date]],lstHolidays)</f>
        <v>0</v>
      </c>
    </row>
    <row r="602" spans="2:6" ht="30" customHeight="1" x14ac:dyDescent="0.3">
      <c r="B602" s="8"/>
      <c r="C602" s="11"/>
      <c r="D602" s="11"/>
      <c r="E602" s="8"/>
      <c r="F602" s="10">
        <f ca="1">NETWORKDAYS(LeaveTracker[[#This Row],[Start Date]],LeaveTracker[[#This Row],[End Date]],lstHolidays)</f>
        <v>0</v>
      </c>
    </row>
    <row r="603" spans="2:6" ht="30" customHeight="1" x14ac:dyDescent="0.3">
      <c r="B603" s="8"/>
      <c r="C603" s="11"/>
      <c r="D603" s="11"/>
      <c r="E603" s="8"/>
      <c r="F603" s="10">
        <f ca="1">NETWORKDAYS(LeaveTracker[[#This Row],[Start Date]],LeaveTracker[[#This Row],[End Date]],lstHolidays)</f>
        <v>0</v>
      </c>
    </row>
    <row r="604" spans="2:6" ht="30" customHeight="1" x14ac:dyDescent="0.3">
      <c r="B604" s="8"/>
      <c r="C604" s="11"/>
      <c r="D604" s="11"/>
      <c r="E604" s="8"/>
      <c r="F604" s="10">
        <f ca="1">NETWORKDAYS(LeaveTracker[[#This Row],[Start Date]],LeaveTracker[[#This Row],[End Date]],lstHolidays)</f>
        <v>0</v>
      </c>
    </row>
    <row r="605" spans="2:6" ht="30" customHeight="1" x14ac:dyDescent="0.3">
      <c r="B605" s="8"/>
      <c r="C605" s="11"/>
      <c r="D605" s="11"/>
      <c r="E605" s="8"/>
      <c r="F605" s="10">
        <f ca="1">NETWORKDAYS(LeaveTracker[[#This Row],[Start Date]],LeaveTracker[[#This Row],[End Date]],lstHolidays)</f>
        <v>0</v>
      </c>
    </row>
    <row r="606" spans="2:6" ht="30" customHeight="1" x14ac:dyDescent="0.3">
      <c r="B606" s="8"/>
      <c r="C606" s="11"/>
      <c r="D606" s="11"/>
      <c r="E606" s="8"/>
      <c r="F606" s="10">
        <f ca="1">NETWORKDAYS(LeaveTracker[[#This Row],[Start Date]],LeaveTracker[[#This Row],[End Date]],lstHolidays)</f>
        <v>0</v>
      </c>
    </row>
    <row r="607" spans="2:6" ht="30" customHeight="1" x14ac:dyDescent="0.3">
      <c r="B607" s="8"/>
      <c r="C607" s="11"/>
      <c r="D607" s="11"/>
      <c r="E607" s="8"/>
      <c r="F607" s="10">
        <f ca="1">NETWORKDAYS(LeaveTracker[[#This Row],[Start Date]],LeaveTracker[[#This Row],[End Date]],lstHolidays)</f>
        <v>0</v>
      </c>
    </row>
    <row r="608" spans="2:6" ht="30" customHeight="1" x14ac:dyDescent="0.3">
      <c r="B608" s="8"/>
      <c r="C608" s="11"/>
      <c r="D608" s="11"/>
      <c r="E608" s="8"/>
      <c r="F608" s="10">
        <f ca="1">NETWORKDAYS(LeaveTracker[[#This Row],[Start Date]],LeaveTracker[[#This Row],[End Date]],lstHolidays)</f>
        <v>0</v>
      </c>
    </row>
    <row r="609" spans="2:6" ht="30" customHeight="1" x14ac:dyDescent="0.3">
      <c r="B609" s="8"/>
      <c r="C609" s="11"/>
      <c r="D609" s="11"/>
      <c r="E609" s="8"/>
      <c r="F609" s="10">
        <f ca="1">NETWORKDAYS(LeaveTracker[[#This Row],[Start Date]],LeaveTracker[[#This Row],[End Date]],lstHolidays)</f>
        <v>0</v>
      </c>
    </row>
    <row r="610" spans="2:6" ht="30" customHeight="1" x14ac:dyDescent="0.3">
      <c r="B610" s="8"/>
      <c r="C610" s="11"/>
      <c r="D610" s="11"/>
      <c r="E610" s="8"/>
      <c r="F610" s="10">
        <f ca="1">NETWORKDAYS(LeaveTracker[[#This Row],[Start Date]],LeaveTracker[[#This Row],[End Date]],lstHolidays)</f>
        <v>0</v>
      </c>
    </row>
    <row r="611" spans="2:6" ht="30" customHeight="1" x14ac:dyDescent="0.3">
      <c r="B611" s="8"/>
      <c r="C611" s="11"/>
      <c r="D611" s="11"/>
      <c r="E611" s="8"/>
      <c r="F611" s="10">
        <f ca="1">NETWORKDAYS(LeaveTracker[[#This Row],[Start Date]],LeaveTracker[[#This Row],[End Date]],lstHolidays)</f>
        <v>0</v>
      </c>
    </row>
    <row r="612" spans="2:6" ht="30" customHeight="1" x14ac:dyDescent="0.3">
      <c r="B612" s="8"/>
      <c r="C612" s="11"/>
      <c r="D612" s="11"/>
      <c r="E612" s="8"/>
      <c r="F612" s="10">
        <f ca="1">NETWORKDAYS(LeaveTracker[[#This Row],[Start Date]],LeaveTracker[[#This Row],[End Date]],lstHolidays)</f>
        <v>0</v>
      </c>
    </row>
    <row r="613" spans="2:6" ht="30" customHeight="1" x14ac:dyDescent="0.3">
      <c r="B613" s="8"/>
      <c r="C613" s="11"/>
      <c r="D613" s="11"/>
      <c r="E613" s="8"/>
      <c r="F613" s="10">
        <f ca="1">NETWORKDAYS(LeaveTracker[[#This Row],[Start Date]],LeaveTracker[[#This Row],[End Date]],lstHolidays)</f>
        <v>0</v>
      </c>
    </row>
    <row r="614" spans="2:6" ht="30" customHeight="1" x14ac:dyDescent="0.3">
      <c r="B614" s="8"/>
      <c r="C614" s="11"/>
      <c r="D614" s="11"/>
      <c r="E614" s="8"/>
      <c r="F614" s="10">
        <f ca="1">NETWORKDAYS(LeaveTracker[[#This Row],[Start Date]],LeaveTracker[[#This Row],[End Date]],lstHolidays)</f>
        <v>0</v>
      </c>
    </row>
    <row r="615" spans="2:6" ht="30" customHeight="1" x14ac:dyDescent="0.3">
      <c r="B615" s="8"/>
      <c r="C615" s="11"/>
      <c r="D615" s="11"/>
      <c r="E615" s="8"/>
      <c r="F615" s="10">
        <f ca="1">NETWORKDAYS(LeaveTracker[[#This Row],[Start Date]],LeaveTracker[[#This Row],[End Date]],lstHolidays)</f>
        <v>0</v>
      </c>
    </row>
    <row r="616" spans="2:6" ht="30" customHeight="1" x14ac:dyDescent="0.3">
      <c r="B616" s="8"/>
      <c r="C616" s="11"/>
      <c r="D616" s="11"/>
      <c r="E616" s="8"/>
      <c r="F616" s="10">
        <f ca="1">NETWORKDAYS(LeaveTracker[[#This Row],[Start Date]],LeaveTracker[[#This Row],[End Date]],lstHolidays)</f>
        <v>0</v>
      </c>
    </row>
    <row r="617" spans="2:6" ht="30" customHeight="1" x14ac:dyDescent="0.3">
      <c r="B617" s="8"/>
      <c r="C617" s="11"/>
      <c r="D617" s="11"/>
      <c r="E617" s="8"/>
      <c r="F617" s="10">
        <f ca="1">NETWORKDAYS(LeaveTracker[[#This Row],[Start Date]],LeaveTracker[[#This Row],[End Date]],lstHolidays)</f>
        <v>0</v>
      </c>
    </row>
    <row r="618" spans="2:6" ht="30" customHeight="1" x14ac:dyDescent="0.3">
      <c r="B618" s="8"/>
      <c r="C618" s="11"/>
      <c r="D618" s="11"/>
      <c r="E618" s="8"/>
      <c r="F618" s="10">
        <f ca="1">NETWORKDAYS(LeaveTracker[[#This Row],[Start Date]],LeaveTracker[[#This Row],[End Date]],lstHolidays)</f>
        <v>0</v>
      </c>
    </row>
    <row r="619" spans="2:6" ht="30" customHeight="1" x14ac:dyDescent="0.3">
      <c r="B619" s="8"/>
      <c r="C619" s="11"/>
      <c r="D619" s="11"/>
      <c r="E619" s="8"/>
      <c r="F619" s="10">
        <f ca="1">NETWORKDAYS(LeaveTracker[[#This Row],[Start Date]],LeaveTracker[[#This Row],[End Date]],lstHolidays)</f>
        <v>0</v>
      </c>
    </row>
    <row r="620" spans="2:6" ht="30" customHeight="1" x14ac:dyDescent="0.3">
      <c r="B620" s="8"/>
      <c r="C620" s="11"/>
      <c r="D620" s="11"/>
      <c r="E620" s="8"/>
      <c r="F620" s="10">
        <f ca="1">NETWORKDAYS(LeaveTracker[[#This Row],[Start Date]],LeaveTracker[[#This Row],[End Date]],lstHolidays)</f>
        <v>0</v>
      </c>
    </row>
    <row r="621" spans="2:6" ht="30" customHeight="1" x14ac:dyDescent="0.3">
      <c r="B621" s="8"/>
      <c r="C621" s="11"/>
      <c r="D621" s="11"/>
      <c r="E621" s="8"/>
      <c r="F621" s="10">
        <f ca="1">NETWORKDAYS(LeaveTracker[[#This Row],[Start Date]],LeaveTracker[[#This Row],[End Date]],lstHolidays)</f>
        <v>0</v>
      </c>
    </row>
    <row r="622" spans="2:6" ht="30" customHeight="1" x14ac:dyDescent="0.3">
      <c r="B622" s="8"/>
      <c r="C622" s="11"/>
      <c r="D622" s="11"/>
      <c r="E622" s="8"/>
      <c r="F622" s="10">
        <f ca="1">NETWORKDAYS(LeaveTracker[[#This Row],[Start Date]],LeaveTracker[[#This Row],[End Date]],lstHolidays)</f>
        <v>0</v>
      </c>
    </row>
    <row r="623" spans="2:6" ht="30" customHeight="1" x14ac:dyDescent="0.3">
      <c r="B623" s="8"/>
      <c r="C623" s="11"/>
      <c r="D623" s="11"/>
      <c r="E623" s="8"/>
      <c r="F623" s="10">
        <f ca="1">NETWORKDAYS(LeaveTracker[[#This Row],[Start Date]],LeaveTracker[[#This Row],[End Date]],lstHolidays)</f>
        <v>0</v>
      </c>
    </row>
    <row r="624" spans="2:6" ht="30" customHeight="1" x14ac:dyDescent="0.3">
      <c r="B624" s="8"/>
      <c r="C624" s="11"/>
      <c r="D624" s="11"/>
      <c r="E624" s="8"/>
      <c r="F624" s="10">
        <f ca="1">NETWORKDAYS(LeaveTracker[[#This Row],[Start Date]],LeaveTracker[[#This Row],[End Date]],lstHolidays)</f>
        <v>0</v>
      </c>
    </row>
    <row r="625" spans="2:6" ht="30" customHeight="1" x14ac:dyDescent="0.3">
      <c r="B625" s="8"/>
      <c r="C625" s="11"/>
      <c r="D625" s="11"/>
      <c r="E625" s="8"/>
      <c r="F625" s="10">
        <f ca="1">NETWORKDAYS(LeaveTracker[[#This Row],[Start Date]],LeaveTracker[[#This Row],[End Date]],lstHolidays)</f>
        <v>0</v>
      </c>
    </row>
    <row r="626" spans="2:6" ht="30" customHeight="1" x14ac:dyDescent="0.3">
      <c r="B626" s="8"/>
      <c r="C626" s="11"/>
      <c r="D626" s="11"/>
      <c r="E626" s="8"/>
      <c r="F626" s="10">
        <f ca="1">NETWORKDAYS(LeaveTracker[[#This Row],[Start Date]],LeaveTracker[[#This Row],[End Date]],lstHolidays)</f>
        <v>0</v>
      </c>
    </row>
    <row r="627" spans="2:6" ht="30" customHeight="1" x14ac:dyDescent="0.3">
      <c r="B627" s="8"/>
      <c r="C627" s="11"/>
      <c r="D627" s="11"/>
      <c r="E627" s="8"/>
      <c r="F627" s="10">
        <f ca="1">NETWORKDAYS(LeaveTracker[[#This Row],[Start Date]],LeaveTracker[[#This Row],[End Date]],lstHolidays)</f>
        <v>0</v>
      </c>
    </row>
    <row r="628" spans="2:6" ht="30" customHeight="1" x14ac:dyDescent="0.3">
      <c r="B628" s="8"/>
      <c r="C628" s="11"/>
      <c r="D628" s="11"/>
      <c r="E628" s="8"/>
      <c r="F628" s="10">
        <f ca="1">NETWORKDAYS(LeaveTracker[[#This Row],[Start Date]],LeaveTracker[[#This Row],[End Date]],lstHolidays)</f>
        <v>0</v>
      </c>
    </row>
    <row r="629" spans="2:6" ht="30" customHeight="1" x14ac:dyDescent="0.3">
      <c r="B629" s="8"/>
      <c r="C629" s="11"/>
      <c r="D629" s="11"/>
      <c r="E629" s="8"/>
      <c r="F629" s="10">
        <f ca="1">NETWORKDAYS(LeaveTracker[[#This Row],[Start Date]],LeaveTracker[[#This Row],[End Date]],lstHolidays)</f>
        <v>0</v>
      </c>
    </row>
    <row r="630" spans="2:6" ht="30" customHeight="1" x14ac:dyDescent="0.3">
      <c r="B630" s="8"/>
      <c r="C630" s="11"/>
      <c r="D630" s="11"/>
      <c r="E630" s="8"/>
      <c r="F630" s="10">
        <f ca="1">NETWORKDAYS(LeaveTracker[[#This Row],[Start Date]],LeaveTracker[[#This Row],[End Date]],lstHolidays)</f>
        <v>0</v>
      </c>
    </row>
    <row r="631" spans="2:6" ht="30" customHeight="1" x14ac:dyDescent="0.3">
      <c r="B631" s="8"/>
      <c r="C631" s="11"/>
      <c r="D631" s="11"/>
      <c r="E631" s="8"/>
      <c r="F631" s="10">
        <f ca="1">NETWORKDAYS(LeaveTracker[[#This Row],[Start Date]],LeaveTracker[[#This Row],[End Date]],lstHolidays)</f>
        <v>0</v>
      </c>
    </row>
    <row r="632" spans="2:6" ht="30" customHeight="1" x14ac:dyDescent="0.3">
      <c r="B632" s="8"/>
      <c r="C632" s="11"/>
      <c r="D632" s="11"/>
      <c r="E632" s="8"/>
      <c r="F632" s="10">
        <f ca="1">NETWORKDAYS(LeaveTracker[[#This Row],[Start Date]],LeaveTracker[[#This Row],[End Date]],lstHolidays)</f>
        <v>0</v>
      </c>
    </row>
    <row r="633" spans="2:6" ht="30" customHeight="1" x14ac:dyDescent="0.3">
      <c r="B633" s="8"/>
      <c r="C633" s="11"/>
      <c r="D633" s="11"/>
      <c r="E633" s="8"/>
      <c r="F633" s="10">
        <f ca="1">NETWORKDAYS(LeaveTracker[[#This Row],[Start Date]],LeaveTracker[[#This Row],[End Date]],lstHolidays)</f>
        <v>0</v>
      </c>
    </row>
    <row r="634" spans="2:6" ht="30" customHeight="1" x14ac:dyDescent="0.3">
      <c r="B634" s="8"/>
      <c r="C634" s="11"/>
      <c r="D634" s="11"/>
      <c r="E634" s="8"/>
      <c r="F634" s="10">
        <f ca="1">NETWORKDAYS(LeaveTracker[[#This Row],[Start Date]],LeaveTracker[[#This Row],[End Date]],lstHolidays)</f>
        <v>0</v>
      </c>
    </row>
    <row r="635" spans="2:6" ht="30" customHeight="1" x14ac:dyDescent="0.3">
      <c r="B635" s="8"/>
      <c r="C635" s="11"/>
      <c r="D635" s="11"/>
      <c r="E635" s="8"/>
      <c r="F635" s="10">
        <f ca="1">NETWORKDAYS(LeaveTracker[[#This Row],[Start Date]],LeaveTracker[[#This Row],[End Date]],lstHolidays)</f>
        <v>0</v>
      </c>
    </row>
    <row r="636" spans="2:6" ht="30" customHeight="1" x14ac:dyDescent="0.3">
      <c r="B636" s="8"/>
      <c r="C636" s="11"/>
      <c r="D636" s="11"/>
      <c r="E636" s="8"/>
      <c r="F636" s="10">
        <f ca="1">NETWORKDAYS(LeaveTracker[[#This Row],[Start Date]],LeaveTracker[[#This Row],[End Date]],lstHolidays)</f>
        <v>0</v>
      </c>
    </row>
    <row r="637" spans="2:6" ht="30" customHeight="1" x14ac:dyDescent="0.3">
      <c r="B637" s="8"/>
      <c r="C637" s="11"/>
      <c r="D637" s="11"/>
      <c r="E637" s="8"/>
      <c r="F637" s="10">
        <f ca="1">NETWORKDAYS(LeaveTracker[[#This Row],[Start Date]],LeaveTracker[[#This Row],[End Date]],lstHolidays)</f>
        <v>0</v>
      </c>
    </row>
    <row r="638" spans="2:6" ht="30" customHeight="1" x14ac:dyDescent="0.3">
      <c r="B638" s="8"/>
      <c r="C638" s="11"/>
      <c r="D638" s="11"/>
      <c r="E638" s="8"/>
      <c r="F638" s="10">
        <f ca="1">NETWORKDAYS(LeaveTracker[[#This Row],[Start Date]],LeaveTracker[[#This Row],[End Date]],lstHolidays)</f>
        <v>0</v>
      </c>
    </row>
    <row r="639" spans="2:6" ht="30" customHeight="1" x14ac:dyDescent="0.3">
      <c r="B639" s="8"/>
      <c r="C639" s="11"/>
      <c r="D639" s="11"/>
      <c r="E639" s="8"/>
      <c r="F639" s="10">
        <f ca="1">NETWORKDAYS(LeaveTracker[[#This Row],[Start Date]],LeaveTracker[[#This Row],[End Date]],lstHolidays)</f>
        <v>0</v>
      </c>
    </row>
    <row r="640" spans="2:6" ht="30" customHeight="1" x14ac:dyDescent="0.3">
      <c r="B640" s="8"/>
      <c r="C640" s="11"/>
      <c r="D640" s="11"/>
      <c r="E640" s="8"/>
      <c r="F640" s="10">
        <f ca="1">NETWORKDAYS(LeaveTracker[[#This Row],[Start Date]],LeaveTracker[[#This Row],[End Date]],lstHolidays)</f>
        <v>0</v>
      </c>
    </row>
    <row r="641" spans="2:6" ht="30" customHeight="1" x14ac:dyDescent="0.3">
      <c r="B641" s="8"/>
      <c r="C641" s="11"/>
      <c r="D641" s="11"/>
      <c r="E641" s="8"/>
      <c r="F641" s="10">
        <f ca="1">NETWORKDAYS(LeaveTracker[[#This Row],[Start Date]],LeaveTracker[[#This Row],[End Date]],lstHolidays)</f>
        <v>0</v>
      </c>
    </row>
    <row r="642" spans="2:6" ht="30" customHeight="1" x14ac:dyDescent="0.3">
      <c r="B642" s="8"/>
      <c r="C642" s="11"/>
      <c r="D642" s="11"/>
      <c r="E642" s="8"/>
      <c r="F642" s="10">
        <f ca="1">NETWORKDAYS(LeaveTracker[[#This Row],[Start Date]],LeaveTracker[[#This Row],[End Date]],lstHolidays)</f>
        <v>0</v>
      </c>
    </row>
    <row r="643" spans="2:6" ht="30" customHeight="1" x14ac:dyDescent="0.3">
      <c r="B643" s="8"/>
      <c r="C643" s="11"/>
      <c r="D643" s="11"/>
      <c r="E643" s="8"/>
      <c r="F643" s="10">
        <f ca="1">NETWORKDAYS(LeaveTracker[[#This Row],[Start Date]],LeaveTracker[[#This Row],[End Date]],lstHolidays)</f>
        <v>0</v>
      </c>
    </row>
    <row r="644" spans="2:6" ht="30" customHeight="1" x14ac:dyDescent="0.3">
      <c r="B644" s="8"/>
      <c r="C644" s="11"/>
      <c r="D644" s="11"/>
      <c r="E644" s="8"/>
      <c r="F644" s="10">
        <f ca="1">NETWORKDAYS(LeaveTracker[[#This Row],[Start Date]],LeaveTracker[[#This Row],[End Date]],lstHolidays)</f>
        <v>0</v>
      </c>
    </row>
    <row r="645" spans="2:6" ht="30" customHeight="1" x14ac:dyDescent="0.3">
      <c r="B645" s="8"/>
      <c r="C645" s="11"/>
      <c r="D645" s="11"/>
      <c r="E645" s="8"/>
      <c r="F645" s="10">
        <f ca="1">NETWORKDAYS(LeaveTracker[[#This Row],[Start Date]],LeaveTracker[[#This Row],[End Date]],lstHolidays)</f>
        <v>0</v>
      </c>
    </row>
    <row r="646" spans="2:6" ht="30" customHeight="1" x14ac:dyDescent="0.3">
      <c r="B646" s="8"/>
      <c r="C646" s="11"/>
      <c r="D646" s="11"/>
      <c r="E646" s="8"/>
      <c r="F646" s="10">
        <f ca="1">NETWORKDAYS(LeaveTracker[[#This Row],[Start Date]],LeaveTracker[[#This Row],[End Date]],lstHolidays)</f>
        <v>0</v>
      </c>
    </row>
    <row r="647" spans="2:6" ht="30" customHeight="1" x14ac:dyDescent="0.3">
      <c r="B647" s="8"/>
      <c r="C647" s="11"/>
      <c r="D647" s="11"/>
      <c r="E647" s="8"/>
      <c r="F647" s="10">
        <f ca="1">NETWORKDAYS(LeaveTracker[[#This Row],[Start Date]],LeaveTracker[[#This Row],[End Date]],lstHolidays)</f>
        <v>0</v>
      </c>
    </row>
    <row r="648" spans="2:6" ht="30" customHeight="1" x14ac:dyDescent="0.3">
      <c r="B648" s="8"/>
      <c r="C648" s="11"/>
      <c r="D648" s="11"/>
      <c r="E648" s="8"/>
      <c r="F648" s="10">
        <f ca="1">NETWORKDAYS(LeaveTracker[[#This Row],[Start Date]],LeaveTracker[[#This Row],[End Date]],lstHolidays)</f>
        <v>0</v>
      </c>
    </row>
    <row r="649" spans="2:6" ht="30" customHeight="1" x14ac:dyDescent="0.3">
      <c r="B649" s="8"/>
      <c r="C649" s="11"/>
      <c r="D649" s="11"/>
      <c r="E649" s="8"/>
      <c r="F649" s="10">
        <f ca="1">NETWORKDAYS(LeaveTracker[[#This Row],[Start Date]],LeaveTracker[[#This Row],[End Date]],lstHolidays)</f>
        <v>0</v>
      </c>
    </row>
    <row r="650" spans="2:6" ht="30" customHeight="1" x14ac:dyDescent="0.3">
      <c r="B650" s="8"/>
      <c r="C650" s="11"/>
      <c r="D650" s="11"/>
      <c r="E650" s="8"/>
      <c r="F650" s="10">
        <f ca="1">NETWORKDAYS(LeaveTracker[[#This Row],[Start Date]],LeaveTracker[[#This Row],[End Date]],lstHolidays)</f>
        <v>0</v>
      </c>
    </row>
    <row r="651" spans="2:6" ht="30" customHeight="1" x14ac:dyDescent="0.3">
      <c r="B651" s="8"/>
      <c r="C651" s="11"/>
      <c r="D651" s="11"/>
      <c r="E651" s="8"/>
      <c r="F651" s="10">
        <f ca="1">NETWORKDAYS(LeaveTracker[[#This Row],[Start Date]],LeaveTracker[[#This Row],[End Date]],lstHolidays)</f>
        <v>0</v>
      </c>
    </row>
    <row r="652" spans="2:6" ht="30" customHeight="1" x14ac:dyDescent="0.3">
      <c r="B652" s="8"/>
      <c r="C652" s="11"/>
      <c r="D652" s="11"/>
      <c r="E652" s="8"/>
      <c r="F652" s="10">
        <f ca="1">NETWORKDAYS(LeaveTracker[[#This Row],[Start Date]],LeaveTracker[[#This Row],[End Date]],lstHolidays)</f>
        <v>0</v>
      </c>
    </row>
    <row r="653" spans="2:6" ht="30" customHeight="1" x14ac:dyDescent="0.3">
      <c r="B653" s="8"/>
      <c r="C653" s="11"/>
      <c r="D653" s="11"/>
      <c r="E653" s="8"/>
      <c r="F653" s="10">
        <f ca="1">NETWORKDAYS(LeaveTracker[[#This Row],[Start Date]],LeaveTracker[[#This Row],[End Date]],lstHolidays)</f>
        <v>0</v>
      </c>
    </row>
    <row r="654" spans="2:6" ht="30" customHeight="1" x14ac:dyDescent="0.3">
      <c r="B654" s="8"/>
      <c r="C654" s="11"/>
      <c r="D654" s="11"/>
      <c r="E654" s="8"/>
      <c r="F654" s="10">
        <f ca="1">NETWORKDAYS(LeaveTracker[[#This Row],[Start Date]],LeaveTracker[[#This Row],[End Date]],lstHolidays)</f>
        <v>0</v>
      </c>
    </row>
    <row r="655" spans="2:6" ht="30" customHeight="1" x14ac:dyDescent="0.3">
      <c r="B655" s="8"/>
      <c r="C655" s="11"/>
      <c r="D655" s="11"/>
      <c r="E655" s="8"/>
      <c r="F655" s="10">
        <f ca="1">NETWORKDAYS(LeaveTracker[[#This Row],[Start Date]],LeaveTracker[[#This Row],[End Date]],lstHolidays)</f>
        <v>0</v>
      </c>
    </row>
    <row r="656" spans="2:6" ht="30" customHeight="1" x14ac:dyDescent="0.3">
      <c r="B656" s="8"/>
      <c r="C656" s="11"/>
      <c r="D656" s="11"/>
      <c r="E656" s="8"/>
      <c r="F656" s="10">
        <f ca="1">NETWORKDAYS(LeaveTracker[[#This Row],[Start Date]],LeaveTracker[[#This Row],[End Date]],lstHolidays)</f>
        <v>0</v>
      </c>
    </row>
    <row r="657" spans="2:6" ht="30" customHeight="1" x14ac:dyDescent="0.3">
      <c r="B657" s="8"/>
      <c r="C657" s="11"/>
      <c r="D657" s="11"/>
      <c r="E657" s="8"/>
      <c r="F657" s="10">
        <f ca="1">NETWORKDAYS(LeaveTracker[[#This Row],[Start Date]],LeaveTracker[[#This Row],[End Date]],lstHolidays)</f>
        <v>0</v>
      </c>
    </row>
    <row r="658" spans="2:6" ht="30" customHeight="1" x14ac:dyDescent="0.3">
      <c r="B658" s="8"/>
      <c r="C658" s="11"/>
      <c r="D658" s="11"/>
      <c r="E658" s="8"/>
      <c r="F658" s="10">
        <f ca="1">NETWORKDAYS(LeaveTracker[[#This Row],[Start Date]],LeaveTracker[[#This Row],[End Date]],lstHolidays)</f>
        <v>0</v>
      </c>
    </row>
    <row r="659" spans="2:6" ht="30" customHeight="1" x14ac:dyDescent="0.3">
      <c r="B659" s="8"/>
      <c r="C659" s="11"/>
      <c r="D659" s="11"/>
      <c r="E659" s="8"/>
      <c r="F659" s="10">
        <f ca="1">NETWORKDAYS(LeaveTracker[[#This Row],[Start Date]],LeaveTracker[[#This Row],[End Date]],lstHolidays)</f>
        <v>0</v>
      </c>
    </row>
    <row r="660" spans="2:6" ht="30" customHeight="1" x14ac:dyDescent="0.3">
      <c r="B660" s="8"/>
      <c r="C660" s="11"/>
      <c r="D660" s="11"/>
      <c r="E660" s="8"/>
      <c r="F660" s="10">
        <f ca="1">NETWORKDAYS(LeaveTracker[[#This Row],[Start Date]],LeaveTracker[[#This Row],[End Date]],lstHolidays)</f>
        <v>0</v>
      </c>
    </row>
    <row r="661" spans="2:6" ht="30" customHeight="1" x14ac:dyDescent="0.3">
      <c r="B661" s="8"/>
      <c r="C661" s="11"/>
      <c r="D661" s="11"/>
      <c r="E661" s="8"/>
      <c r="F661" s="10">
        <f ca="1">NETWORKDAYS(LeaveTracker[[#This Row],[Start Date]],LeaveTracker[[#This Row],[End Date]],lstHolidays)</f>
        <v>0</v>
      </c>
    </row>
    <row r="662" spans="2:6" ht="30" customHeight="1" x14ac:dyDescent="0.3">
      <c r="B662" s="8"/>
      <c r="C662" s="11"/>
      <c r="D662" s="11"/>
      <c r="E662" s="8"/>
      <c r="F662" s="10">
        <f ca="1">NETWORKDAYS(LeaveTracker[[#This Row],[Start Date]],LeaveTracker[[#This Row],[End Date]],lstHolidays)</f>
        <v>0</v>
      </c>
    </row>
    <row r="663" spans="2:6" ht="30" customHeight="1" x14ac:dyDescent="0.3">
      <c r="B663" s="8"/>
      <c r="C663" s="11"/>
      <c r="D663" s="11"/>
      <c r="E663" s="8"/>
      <c r="F663" s="10">
        <f ca="1">NETWORKDAYS(LeaveTracker[[#This Row],[Start Date]],LeaveTracker[[#This Row],[End Date]],lstHolidays)</f>
        <v>0</v>
      </c>
    </row>
    <row r="664" spans="2:6" ht="30" customHeight="1" x14ac:dyDescent="0.3">
      <c r="B664" s="8"/>
      <c r="C664" s="11"/>
      <c r="D664" s="11"/>
      <c r="E664" s="8"/>
      <c r="F664" s="10">
        <f ca="1">NETWORKDAYS(LeaveTracker[[#This Row],[Start Date]],LeaveTracker[[#This Row],[End Date]],lstHolidays)</f>
        <v>0</v>
      </c>
    </row>
    <row r="665" spans="2:6" ht="30" customHeight="1" x14ac:dyDescent="0.3">
      <c r="B665" s="8"/>
      <c r="C665" s="11"/>
      <c r="D665" s="11"/>
      <c r="E665" s="8"/>
      <c r="F665" s="10">
        <f ca="1">NETWORKDAYS(LeaveTracker[[#This Row],[Start Date]],LeaveTracker[[#This Row],[End Date]],lstHolidays)</f>
        <v>0</v>
      </c>
    </row>
    <row r="666" spans="2:6" ht="30" customHeight="1" x14ac:dyDescent="0.3">
      <c r="B666" s="8"/>
      <c r="C666" s="11"/>
      <c r="D666" s="11"/>
      <c r="E666" s="8"/>
      <c r="F666" s="10">
        <f ca="1">NETWORKDAYS(LeaveTracker[[#This Row],[Start Date]],LeaveTracker[[#This Row],[End Date]],lstHolidays)</f>
        <v>0</v>
      </c>
    </row>
    <row r="667" spans="2:6" ht="30" customHeight="1" x14ac:dyDescent="0.3">
      <c r="B667" s="8"/>
      <c r="C667" s="11"/>
      <c r="D667" s="11"/>
      <c r="E667" s="8"/>
      <c r="F667" s="10">
        <f ca="1">NETWORKDAYS(LeaveTracker[[#This Row],[Start Date]],LeaveTracker[[#This Row],[End Date]],lstHolidays)</f>
        <v>0</v>
      </c>
    </row>
    <row r="668" spans="2:6" ht="30" customHeight="1" x14ac:dyDescent="0.3">
      <c r="B668" s="8"/>
      <c r="C668" s="11"/>
      <c r="D668" s="11"/>
      <c r="E668" s="8"/>
      <c r="F668" s="10">
        <f ca="1">NETWORKDAYS(LeaveTracker[[#This Row],[Start Date]],LeaveTracker[[#This Row],[End Date]],lstHolidays)</f>
        <v>0</v>
      </c>
    </row>
    <row r="669" spans="2:6" ht="30" customHeight="1" x14ac:dyDescent="0.3">
      <c r="B669" s="8"/>
      <c r="C669" s="11"/>
      <c r="D669" s="11"/>
      <c r="E669" s="8"/>
      <c r="F669" s="10">
        <f ca="1">NETWORKDAYS(LeaveTracker[[#This Row],[Start Date]],LeaveTracker[[#This Row],[End Date]],lstHolidays)</f>
        <v>0</v>
      </c>
    </row>
    <row r="670" spans="2:6" ht="30" customHeight="1" x14ac:dyDescent="0.3">
      <c r="B670" s="8"/>
      <c r="C670" s="11"/>
      <c r="D670" s="11"/>
      <c r="E670" s="8"/>
      <c r="F670" s="10">
        <f ca="1">NETWORKDAYS(LeaveTracker[[#This Row],[Start Date]],LeaveTracker[[#This Row],[End Date]],lstHolidays)</f>
        <v>0</v>
      </c>
    </row>
    <row r="671" spans="2:6" ht="30" customHeight="1" x14ac:dyDescent="0.3">
      <c r="B671" s="8"/>
      <c r="C671" s="11"/>
      <c r="D671" s="11"/>
      <c r="E671" s="8"/>
      <c r="F671" s="10">
        <f ca="1">NETWORKDAYS(LeaveTracker[[#This Row],[Start Date]],LeaveTracker[[#This Row],[End Date]],lstHolidays)</f>
        <v>0</v>
      </c>
    </row>
    <row r="672" spans="2:6" ht="30" customHeight="1" x14ac:dyDescent="0.3">
      <c r="B672" s="8"/>
      <c r="C672" s="11"/>
      <c r="D672" s="11"/>
      <c r="E672" s="8"/>
      <c r="F672" s="10">
        <f ca="1">NETWORKDAYS(LeaveTracker[[#This Row],[Start Date]],LeaveTracker[[#This Row],[End Date]],lstHolidays)</f>
        <v>0</v>
      </c>
    </row>
    <row r="673" spans="2:6" ht="30" customHeight="1" x14ac:dyDescent="0.3">
      <c r="B673" s="8"/>
      <c r="C673" s="11"/>
      <c r="D673" s="11"/>
      <c r="E673" s="8"/>
      <c r="F673" s="10">
        <f ca="1">NETWORKDAYS(LeaveTracker[[#This Row],[Start Date]],LeaveTracker[[#This Row],[End Date]],lstHolidays)</f>
        <v>0</v>
      </c>
    </row>
    <row r="674" spans="2:6" ht="30" customHeight="1" x14ac:dyDescent="0.3">
      <c r="B674" s="8"/>
      <c r="C674" s="11"/>
      <c r="D674" s="11"/>
      <c r="E674" s="8"/>
      <c r="F674" s="10">
        <f ca="1">NETWORKDAYS(LeaveTracker[[#This Row],[Start Date]],LeaveTracker[[#This Row],[End Date]],lstHolidays)</f>
        <v>0</v>
      </c>
    </row>
    <row r="675" spans="2:6" ht="30" customHeight="1" x14ac:dyDescent="0.3">
      <c r="B675" s="8"/>
      <c r="C675" s="11"/>
      <c r="D675" s="11"/>
      <c r="E675" s="8"/>
      <c r="F675" s="10">
        <f ca="1">NETWORKDAYS(LeaveTracker[[#This Row],[Start Date]],LeaveTracker[[#This Row],[End Date]],lstHolidays)</f>
        <v>0</v>
      </c>
    </row>
    <row r="676" spans="2:6" ht="30" customHeight="1" x14ac:dyDescent="0.3">
      <c r="B676" s="8"/>
      <c r="C676" s="11"/>
      <c r="D676" s="11"/>
      <c r="E676" s="8"/>
      <c r="F676" s="10">
        <f ca="1">NETWORKDAYS(LeaveTracker[[#This Row],[Start Date]],LeaveTracker[[#This Row],[End Date]],lstHolidays)</f>
        <v>0</v>
      </c>
    </row>
    <row r="677" spans="2:6" ht="30" customHeight="1" x14ac:dyDescent="0.3">
      <c r="B677" s="8"/>
      <c r="C677" s="11"/>
      <c r="D677" s="11"/>
      <c r="E677" s="8"/>
      <c r="F677" s="10">
        <f ca="1">NETWORKDAYS(LeaveTracker[[#This Row],[Start Date]],LeaveTracker[[#This Row],[End Date]],lstHolidays)</f>
        <v>0</v>
      </c>
    </row>
    <row r="678" spans="2:6" ht="30" customHeight="1" x14ac:dyDescent="0.3">
      <c r="B678" s="8"/>
      <c r="C678" s="11"/>
      <c r="D678" s="11"/>
      <c r="E678" s="8"/>
      <c r="F678" s="10">
        <f ca="1">NETWORKDAYS(LeaveTracker[[#This Row],[Start Date]],LeaveTracker[[#This Row],[End Date]],lstHolidays)</f>
        <v>0</v>
      </c>
    </row>
    <row r="679" spans="2:6" ht="30" customHeight="1" x14ac:dyDescent="0.3">
      <c r="B679" s="8"/>
      <c r="C679" s="11"/>
      <c r="D679" s="11"/>
      <c r="E679" s="8"/>
      <c r="F679" s="10">
        <f ca="1">NETWORKDAYS(LeaveTracker[[#This Row],[Start Date]],LeaveTracker[[#This Row],[End Date]],lstHolidays)</f>
        <v>0</v>
      </c>
    </row>
    <row r="680" spans="2:6" ht="30" customHeight="1" x14ac:dyDescent="0.3">
      <c r="B680" s="8"/>
      <c r="C680" s="11"/>
      <c r="D680" s="11"/>
      <c r="E680" s="8"/>
      <c r="F680" s="10">
        <f ca="1">NETWORKDAYS(LeaveTracker[[#This Row],[Start Date]],LeaveTracker[[#This Row],[End Date]],lstHolidays)</f>
        <v>0</v>
      </c>
    </row>
    <row r="681" spans="2:6" ht="30" customHeight="1" x14ac:dyDescent="0.3">
      <c r="B681" s="8"/>
      <c r="C681" s="11"/>
      <c r="D681" s="11"/>
      <c r="E681" s="8"/>
      <c r="F681" s="10">
        <f ca="1">NETWORKDAYS(LeaveTracker[[#This Row],[Start Date]],LeaveTracker[[#This Row],[End Date]],lstHolidays)</f>
        <v>0</v>
      </c>
    </row>
    <row r="682" spans="2:6" ht="30" customHeight="1" x14ac:dyDescent="0.3">
      <c r="B682" s="8"/>
      <c r="C682" s="11"/>
      <c r="D682" s="11"/>
      <c r="E682" s="8"/>
      <c r="F682" s="10">
        <f ca="1">NETWORKDAYS(LeaveTracker[[#This Row],[Start Date]],LeaveTracker[[#This Row],[End Date]],lstHolidays)</f>
        <v>0</v>
      </c>
    </row>
    <row r="683" spans="2:6" ht="30" customHeight="1" x14ac:dyDescent="0.3">
      <c r="B683" s="8"/>
      <c r="C683" s="11"/>
      <c r="D683" s="11"/>
      <c r="E683" s="8"/>
      <c r="F683" s="10">
        <f ca="1">NETWORKDAYS(LeaveTracker[[#This Row],[Start Date]],LeaveTracker[[#This Row],[End Date]],lstHolidays)</f>
        <v>0</v>
      </c>
    </row>
    <row r="684" spans="2:6" ht="30" customHeight="1" x14ac:dyDescent="0.3">
      <c r="B684" s="8"/>
      <c r="C684" s="11"/>
      <c r="D684" s="11"/>
      <c r="E684" s="8"/>
      <c r="F684" s="10">
        <f ca="1">NETWORKDAYS(LeaveTracker[[#This Row],[Start Date]],LeaveTracker[[#This Row],[End Date]],lstHolidays)</f>
        <v>0</v>
      </c>
    </row>
    <row r="685" spans="2:6" ht="30" customHeight="1" x14ac:dyDescent="0.3">
      <c r="B685" s="8"/>
      <c r="C685" s="11"/>
      <c r="D685" s="11"/>
      <c r="E685" s="8"/>
      <c r="F685" s="10">
        <f ca="1">NETWORKDAYS(LeaveTracker[[#This Row],[Start Date]],LeaveTracker[[#This Row],[End Date]],lstHolidays)</f>
        <v>0</v>
      </c>
    </row>
    <row r="686" spans="2:6" ht="30" customHeight="1" x14ac:dyDescent="0.3">
      <c r="B686" s="8"/>
      <c r="C686" s="11"/>
      <c r="D686" s="11"/>
      <c r="E686" s="8"/>
      <c r="F686" s="10">
        <f ca="1">NETWORKDAYS(LeaveTracker[[#This Row],[Start Date]],LeaveTracker[[#This Row],[End Date]],lstHolidays)</f>
        <v>0</v>
      </c>
    </row>
    <row r="687" spans="2:6" ht="30" customHeight="1" x14ac:dyDescent="0.3">
      <c r="B687" s="8"/>
      <c r="C687" s="11"/>
      <c r="D687" s="11"/>
      <c r="E687" s="8"/>
      <c r="F687" s="10">
        <f ca="1">NETWORKDAYS(LeaveTracker[[#This Row],[Start Date]],LeaveTracker[[#This Row],[End Date]],lstHolidays)</f>
        <v>0</v>
      </c>
    </row>
    <row r="688" spans="2:6" ht="30" customHeight="1" x14ac:dyDescent="0.3">
      <c r="B688" s="8"/>
      <c r="C688" s="11"/>
      <c r="D688" s="11"/>
      <c r="E688" s="8"/>
      <c r="F688" s="10">
        <f ca="1">NETWORKDAYS(LeaveTracker[[#This Row],[Start Date]],LeaveTracker[[#This Row],[End Date]],lstHolidays)</f>
        <v>0</v>
      </c>
    </row>
    <row r="689" spans="2:6" ht="30" customHeight="1" x14ac:dyDescent="0.3">
      <c r="B689" s="8"/>
      <c r="C689" s="11"/>
      <c r="D689" s="11"/>
      <c r="E689" s="8"/>
      <c r="F689" s="10">
        <f ca="1">NETWORKDAYS(LeaveTracker[[#This Row],[Start Date]],LeaveTracker[[#This Row],[End Date]],lstHolidays)</f>
        <v>0</v>
      </c>
    </row>
    <row r="690" spans="2:6" ht="30" customHeight="1" x14ac:dyDescent="0.3">
      <c r="B690" s="8"/>
      <c r="C690" s="11"/>
      <c r="D690" s="11"/>
      <c r="E690" s="8"/>
      <c r="F690" s="10">
        <f ca="1">NETWORKDAYS(LeaveTracker[[#This Row],[Start Date]],LeaveTracker[[#This Row],[End Date]],lstHolidays)</f>
        <v>0</v>
      </c>
    </row>
    <row r="691" spans="2:6" ht="30" customHeight="1" x14ac:dyDescent="0.3">
      <c r="B691" s="8"/>
      <c r="C691" s="11"/>
      <c r="D691" s="11"/>
      <c r="E691" s="8"/>
      <c r="F691" s="10">
        <f ca="1">NETWORKDAYS(LeaveTracker[[#This Row],[Start Date]],LeaveTracker[[#This Row],[End Date]],lstHolidays)</f>
        <v>0</v>
      </c>
    </row>
    <row r="692" spans="2:6" ht="30" customHeight="1" x14ac:dyDescent="0.3">
      <c r="B692" s="8"/>
      <c r="C692" s="11"/>
      <c r="D692" s="11"/>
      <c r="E692" s="8"/>
      <c r="F692" s="10">
        <f ca="1">NETWORKDAYS(LeaveTracker[[#This Row],[Start Date]],LeaveTracker[[#This Row],[End Date]],lstHolidays)</f>
        <v>0</v>
      </c>
    </row>
    <row r="693" spans="2:6" ht="30" customHeight="1" x14ac:dyDescent="0.3">
      <c r="B693" s="8"/>
      <c r="C693" s="11"/>
      <c r="D693" s="11"/>
      <c r="E693" s="8"/>
      <c r="F693" s="10">
        <f ca="1">NETWORKDAYS(LeaveTracker[[#This Row],[Start Date]],LeaveTracker[[#This Row],[End Date]],lstHolidays)</f>
        <v>0</v>
      </c>
    </row>
    <row r="694" spans="2:6" ht="30" customHeight="1" x14ac:dyDescent="0.3">
      <c r="B694" s="8"/>
      <c r="C694" s="11"/>
      <c r="D694" s="11"/>
      <c r="E694" s="8"/>
      <c r="F694" s="10">
        <f ca="1">NETWORKDAYS(LeaveTracker[[#This Row],[Start Date]],LeaveTracker[[#This Row],[End Date]],lstHolidays)</f>
        <v>0</v>
      </c>
    </row>
    <row r="695" spans="2:6" ht="30" customHeight="1" x14ac:dyDescent="0.3">
      <c r="B695" s="8"/>
      <c r="C695" s="11"/>
      <c r="D695" s="11"/>
      <c r="E695" s="8"/>
      <c r="F695" s="10">
        <f ca="1">NETWORKDAYS(LeaveTracker[[#This Row],[Start Date]],LeaveTracker[[#This Row],[End Date]],lstHolidays)</f>
        <v>0</v>
      </c>
    </row>
    <row r="696" spans="2:6" ht="30" customHeight="1" x14ac:dyDescent="0.3">
      <c r="B696" s="8"/>
      <c r="C696" s="11"/>
      <c r="D696" s="11"/>
      <c r="E696" s="8"/>
      <c r="F696" s="10">
        <f ca="1">NETWORKDAYS(LeaveTracker[[#This Row],[Start Date]],LeaveTracker[[#This Row],[End Date]],lstHolidays)</f>
        <v>0</v>
      </c>
    </row>
    <row r="697" spans="2:6" ht="30" customHeight="1" x14ac:dyDescent="0.3">
      <c r="B697" s="8"/>
      <c r="C697" s="11"/>
      <c r="D697" s="11"/>
      <c r="E697" s="8"/>
      <c r="F697" s="10">
        <f ca="1">NETWORKDAYS(LeaveTracker[[#This Row],[Start Date]],LeaveTracker[[#This Row],[End Date]],lstHolidays)</f>
        <v>0</v>
      </c>
    </row>
    <row r="698" spans="2:6" ht="30" customHeight="1" x14ac:dyDescent="0.3">
      <c r="B698" s="8"/>
      <c r="C698" s="11"/>
      <c r="D698" s="11"/>
      <c r="E698" s="8"/>
      <c r="F698" s="10">
        <f ca="1">NETWORKDAYS(LeaveTracker[[#This Row],[Start Date]],LeaveTracker[[#This Row],[End Date]],lstHolidays)</f>
        <v>0</v>
      </c>
    </row>
    <row r="699" spans="2:6" ht="30" customHeight="1" x14ac:dyDescent="0.3">
      <c r="B699" s="8"/>
      <c r="C699" s="11"/>
      <c r="D699" s="11"/>
      <c r="E699" s="8"/>
      <c r="F699" s="10">
        <f ca="1">NETWORKDAYS(LeaveTracker[[#This Row],[Start Date]],LeaveTracker[[#This Row],[End Date]],lstHolidays)</f>
        <v>0</v>
      </c>
    </row>
    <row r="700" spans="2:6" ht="30" customHeight="1" x14ac:dyDescent="0.3">
      <c r="B700" s="8"/>
      <c r="C700" s="11"/>
      <c r="D700" s="11"/>
      <c r="E700" s="8"/>
      <c r="F700" s="10">
        <f ca="1">NETWORKDAYS(LeaveTracker[[#This Row],[Start Date]],LeaveTracker[[#This Row],[End Date]],lstHolidays)</f>
        <v>0</v>
      </c>
    </row>
    <row r="701" spans="2:6" ht="30" customHeight="1" x14ac:dyDescent="0.3">
      <c r="B701" s="8"/>
      <c r="C701" s="11"/>
      <c r="D701" s="11"/>
      <c r="E701" s="8"/>
      <c r="F701" s="10">
        <f ca="1">NETWORKDAYS(LeaveTracker[[#This Row],[Start Date]],LeaveTracker[[#This Row],[End Date]],lstHolidays)</f>
        <v>0</v>
      </c>
    </row>
    <row r="702" spans="2:6" ht="30" customHeight="1" x14ac:dyDescent="0.3">
      <c r="B702" s="8"/>
      <c r="C702" s="11"/>
      <c r="D702" s="11"/>
      <c r="E702" s="8"/>
      <c r="F702" s="10">
        <f ca="1">NETWORKDAYS(LeaveTracker[[#This Row],[Start Date]],LeaveTracker[[#This Row],[End Date]],lstHolidays)</f>
        <v>0</v>
      </c>
    </row>
    <row r="703" spans="2:6" ht="30" customHeight="1" x14ac:dyDescent="0.3">
      <c r="B703" s="8"/>
      <c r="C703" s="11"/>
      <c r="D703" s="11"/>
      <c r="E703" s="8"/>
      <c r="F703" s="10">
        <f ca="1">NETWORKDAYS(LeaveTracker[[#This Row],[Start Date]],LeaveTracker[[#This Row],[End Date]],lstHolidays)</f>
        <v>0</v>
      </c>
    </row>
    <row r="704" spans="2:6" ht="30" customHeight="1" x14ac:dyDescent="0.3">
      <c r="B704" s="8"/>
      <c r="C704" s="11"/>
      <c r="D704" s="11"/>
      <c r="E704" s="8"/>
      <c r="F704" s="10">
        <f ca="1">NETWORKDAYS(LeaveTracker[[#This Row],[Start Date]],LeaveTracker[[#This Row],[End Date]],lstHolidays)</f>
        <v>0</v>
      </c>
    </row>
    <row r="705" spans="2:6" ht="30" customHeight="1" x14ac:dyDescent="0.3">
      <c r="B705" s="8"/>
      <c r="C705" s="11"/>
      <c r="D705" s="11"/>
      <c r="E705" s="8"/>
      <c r="F705" s="10">
        <f ca="1">NETWORKDAYS(LeaveTracker[[#This Row],[Start Date]],LeaveTracker[[#This Row],[End Date]],lstHolidays)</f>
        <v>0</v>
      </c>
    </row>
    <row r="706" spans="2:6" ht="30" customHeight="1" x14ac:dyDescent="0.3">
      <c r="B706" s="8"/>
      <c r="C706" s="11"/>
      <c r="D706" s="11"/>
      <c r="E706" s="8"/>
      <c r="F706" s="10">
        <f ca="1">NETWORKDAYS(LeaveTracker[[#This Row],[Start Date]],LeaveTracker[[#This Row],[End Date]],lstHolidays)</f>
        <v>0</v>
      </c>
    </row>
    <row r="707" spans="2:6" ht="30" customHeight="1" x14ac:dyDescent="0.3">
      <c r="B707" s="8"/>
      <c r="C707" s="11"/>
      <c r="D707" s="11"/>
      <c r="E707" s="8"/>
      <c r="F707" s="10">
        <f ca="1">NETWORKDAYS(LeaveTracker[[#This Row],[Start Date]],LeaveTracker[[#This Row],[End Date]],lstHolidays)</f>
        <v>0</v>
      </c>
    </row>
    <row r="708" spans="2:6" ht="30" customHeight="1" x14ac:dyDescent="0.3">
      <c r="B708" s="8"/>
      <c r="C708" s="11"/>
      <c r="D708" s="11"/>
      <c r="E708" s="8"/>
      <c r="F708" s="10">
        <f ca="1">NETWORKDAYS(LeaveTracker[[#This Row],[Start Date]],LeaveTracker[[#This Row],[End Date]],lstHolidays)</f>
        <v>0</v>
      </c>
    </row>
    <row r="709" spans="2:6" ht="30" customHeight="1" x14ac:dyDescent="0.3">
      <c r="B709" s="8"/>
      <c r="C709" s="11"/>
      <c r="D709" s="11"/>
      <c r="E709" s="8"/>
      <c r="F709" s="10">
        <f ca="1">NETWORKDAYS(LeaveTracker[[#This Row],[Start Date]],LeaveTracker[[#This Row],[End Date]],lstHolidays)</f>
        <v>0</v>
      </c>
    </row>
    <row r="710" spans="2:6" ht="30" customHeight="1" x14ac:dyDescent="0.3">
      <c r="B710" s="8"/>
      <c r="C710" s="11"/>
      <c r="D710" s="11"/>
      <c r="E710" s="8"/>
      <c r="F710" s="10">
        <f ca="1">NETWORKDAYS(LeaveTracker[[#This Row],[Start Date]],LeaveTracker[[#This Row],[End Date]],lstHolidays)</f>
        <v>0</v>
      </c>
    </row>
    <row r="711" spans="2:6" ht="30" customHeight="1" x14ac:dyDescent="0.3">
      <c r="B711" s="8"/>
      <c r="C711" s="11"/>
      <c r="D711" s="11"/>
      <c r="E711" s="8"/>
      <c r="F711" s="10">
        <f ca="1">NETWORKDAYS(LeaveTracker[[#This Row],[Start Date]],LeaveTracker[[#This Row],[End Date]],lstHolidays)</f>
        <v>0</v>
      </c>
    </row>
    <row r="712" spans="2:6" ht="30" customHeight="1" x14ac:dyDescent="0.3">
      <c r="B712" s="8"/>
      <c r="C712" s="11"/>
      <c r="D712" s="11"/>
      <c r="E712" s="8"/>
      <c r="F712" s="10">
        <f ca="1">NETWORKDAYS(LeaveTracker[[#This Row],[Start Date]],LeaveTracker[[#This Row],[End Date]],lstHolidays)</f>
        <v>0</v>
      </c>
    </row>
    <row r="713" spans="2:6" ht="30" customHeight="1" x14ac:dyDescent="0.3">
      <c r="B713" s="8"/>
      <c r="C713" s="11"/>
      <c r="D713" s="11"/>
      <c r="E713" s="8"/>
      <c r="F713" s="10">
        <f ca="1">NETWORKDAYS(LeaveTracker[[#This Row],[Start Date]],LeaveTracker[[#This Row],[End Date]],lstHolidays)</f>
        <v>0</v>
      </c>
    </row>
    <row r="714" spans="2:6" ht="30" customHeight="1" x14ac:dyDescent="0.3">
      <c r="B714" s="8"/>
      <c r="C714" s="11"/>
      <c r="D714" s="11"/>
      <c r="E714" s="8"/>
      <c r="F714" s="10">
        <f ca="1">NETWORKDAYS(LeaveTracker[[#This Row],[Start Date]],LeaveTracker[[#This Row],[End Date]],lstHolidays)</f>
        <v>0</v>
      </c>
    </row>
    <row r="715" spans="2:6" ht="30" customHeight="1" x14ac:dyDescent="0.3">
      <c r="B715" s="8"/>
      <c r="C715" s="11"/>
      <c r="D715" s="11"/>
      <c r="E715" s="8"/>
      <c r="F715" s="10">
        <f ca="1">NETWORKDAYS(LeaveTracker[[#This Row],[Start Date]],LeaveTracker[[#This Row],[End Date]],lstHolidays)</f>
        <v>0</v>
      </c>
    </row>
    <row r="716" spans="2:6" ht="30" customHeight="1" x14ac:dyDescent="0.3">
      <c r="B716" s="8"/>
      <c r="C716" s="11"/>
      <c r="D716" s="11"/>
      <c r="E716" s="8"/>
      <c r="F716" s="10">
        <f ca="1">NETWORKDAYS(LeaveTracker[[#This Row],[Start Date]],LeaveTracker[[#This Row],[End Date]],lstHolidays)</f>
        <v>0</v>
      </c>
    </row>
    <row r="717" spans="2:6" ht="30" customHeight="1" x14ac:dyDescent="0.3">
      <c r="B717" s="8"/>
      <c r="C717" s="11"/>
      <c r="D717" s="11"/>
      <c r="E717" s="8"/>
      <c r="F717" s="10">
        <f ca="1">NETWORKDAYS(LeaveTracker[[#This Row],[Start Date]],LeaveTracker[[#This Row],[End Date]],lstHolidays)</f>
        <v>0</v>
      </c>
    </row>
    <row r="718" spans="2:6" ht="30" customHeight="1" x14ac:dyDescent="0.3">
      <c r="B718" s="8"/>
      <c r="C718" s="11"/>
      <c r="D718" s="11"/>
      <c r="E718" s="8"/>
      <c r="F718" s="10">
        <f ca="1">NETWORKDAYS(LeaveTracker[[#This Row],[Start Date]],LeaveTracker[[#This Row],[End Date]],lstHolidays)</f>
        <v>0</v>
      </c>
    </row>
    <row r="719" spans="2:6" ht="30" customHeight="1" x14ac:dyDescent="0.3">
      <c r="B719" s="8"/>
      <c r="C719" s="11"/>
      <c r="D719" s="11"/>
      <c r="E719" s="8"/>
      <c r="F719" s="10">
        <f ca="1">NETWORKDAYS(LeaveTracker[[#This Row],[Start Date]],LeaveTracker[[#This Row],[End Date]],lstHolidays)</f>
        <v>0</v>
      </c>
    </row>
    <row r="720" spans="2:6" ht="30" customHeight="1" x14ac:dyDescent="0.3">
      <c r="B720" s="8"/>
      <c r="C720" s="11"/>
      <c r="D720" s="11"/>
      <c r="E720" s="8"/>
      <c r="F720" s="10">
        <f ca="1">NETWORKDAYS(LeaveTracker[[#This Row],[Start Date]],LeaveTracker[[#This Row],[End Date]],lstHolidays)</f>
        <v>0</v>
      </c>
    </row>
    <row r="721" spans="2:6" ht="30" customHeight="1" x14ac:dyDescent="0.3">
      <c r="B721" s="8"/>
      <c r="C721" s="11"/>
      <c r="D721" s="11"/>
      <c r="E721" s="8"/>
      <c r="F721" s="10">
        <f ca="1">NETWORKDAYS(LeaveTracker[[#This Row],[Start Date]],LeaveTracker[[#This Row],[End Date]],lstHolidays)</f>
        <v>0</v>
      </c>
    </row>
    <row r="722" spans="2:6" ht="30" customHeight="1" x14ac:dyDescent="0.3">
      <c r="B722" s="8"/>
      <c r="C722" s="11"/>
      <c r="D722" s="11"/>
      <c r="E722" s="8"/>
      <c r="F722" s="10">
        <f ca="1">NETWORKDAYS(LeaveTracker[[#This Row],[Start Date]],LeaveTracker[[#This Row],[End Date]],lstHolidays)</f>
        <v>0</v>
      </c>
    </row>
    <row r="723" spans="2:6" ht="30" customHeight="1" x14ac:dyDescent="0.3">
      <c r="B723" s="8"/>
      <c r="C723" s="11"/>
      <c r="D723" s="11"/>
      <c r="E723" s="8"/>
      <c r="F723" s="10">
        <f ca="1">NETWORKDAYS(LeaveTracker[[#This Row],[Start Date]],LeaveTracker[[#This Row],[End Date]],lstHolidays)</f>
        <v>0</v>
      </c>
    </row>
    <row r="724" spans="2:6" ht="30" customHeight="1" x14ac:dyDescent="0.3">
      <c r="B724" s="8"/>
      <c r="C724" s="11"/>
      <c r="D724" s="11"/>
      <c r="E724" s="8"/>
      <c r="F724" s="10">
        <f ca="1">NETWORKDAYS(LeaveTracker[[#This Row],[Start Date]],LeaveTracker[[#This Row],[End Date]],lstHolidays)</f>
        <v>0</v>
      </c>
    </row>
    <row r="725" spans="2:6" ht="30" customHeight="1" x14ac:dyDescent="0.3">
      <c r="B725" s="8"/>
      <c r="C725" s="11"/>
      <c r="D725" s="11"/>
      <c r="E725" s="8"/>
      <c r="F725" s="10">
        <f ca="1">NETWORKDAYS(LeaveTracker[[#This Row],[Start Date]],LeaveTracker[[#This Row],[End Date]],lstHolidays)</f>
        <v>0</v>
      </c>
    </row>
    <row r="726" spans="2:6" ht="30" customHeight="1" x14ac:dyDescent="0.3">
      <c r="B726" s="8"/>
      <c r="C726" s="11"/>
      <c r="D726" s="11"/>
      <c r="E726" s="8"/>
      <c r="F726" s="10">
        <f ca="1">NETWORKDAYS(LeaveTracker[[#This Row],[Start Date]],LeaveTracker[[#This Row],[End Date]],lstHolidays)</f>
        <v>0</v>
      </c>
    </row>
    <row r="727" spans="2:6" ht="30" customHeight="1" x14ac:dyDescent="0.3">
      <c r="B727" s="8"/>
      <c r="C727" s="11"/>
      <c r="D727" s="11"/>
      <c r="E727" s="8"/>
      <c r="F727" s="10">
        <f ca="1">NETWORKDAYS(LeaveTracker[[#This Row],[Start Date]],LeaveTracker[[#This Row],[End Date]],lstHolidays)</f>
        <v>0</v>
      </c>
    </row>
    <row r="728" spans="2:6" ht="30" customHeight="1" x14ac:dyDescent="0.3">
      <c r="B728" s="8"/>
      <c r="C728" s="11"/>
      <c r="D728" s="11"/>
      <c r="E728" s="8"/>
      <c r="F728" s="10">
        <f ca="1">NETWORKDAYS(LeaveTracker[[#This Row],[Start Date]],LeaveTracker[[#This Row],[End Date]],lstHolidays)</f>
        <v>0</v>
      </c>
    </row>
    <row r="729" spans="2:6" ht="30" customHeight="1" x14ac:dyDescent="0.3">
      <c r="B729" s="8"/>
      <c r="C729" s="11"/>
      <c r="D729" s="11"/>
      <c r="E729" s="8"/>
      <c r="F729" s="10">
        <f ca="1">NETWORKDAYS(LeaveTracker[[#This Row],[Start Date]],LeaveTracker[[#This Row],[End Date]],lstHolidays)</f>
        <v>0</v>
      </c>
    </row>
    <row r="730" spans="2:6" ht="30" customHeight="1" x14ac:dyDescent="0.3">
      <c r="B730" s="8"/>
      <c r="C730" s="11"/>
      <c r="D730" s="11"/>
      <c r="E730" s="8"/>
      <c r="F730" s="10">
        <f ca="1">NETWORKDAYS(LeaveTracker[[#This Row],[Start Date]],LeaveTracker[[#This Row],[End Date]],lstHolidays)</f>
        <v>0</v>
      </c>
    </row>
    <row r="731" spans="2:6" ht="30" customHeight="1" x14ac:dyDescent="0.3">
      <c r="B731" s="8"/>
      <c r="C731" s="11"/>
      <c r="D731" s="11"/>
      <c r="E731" s="8"/>
      <c r="F731" s="10">
        <f ca="1">NETWORKDAYS(LeaveTracker[[#This Row],[Start Date]],LeaveTracker[[#This Row],[End Date]],lstHolidays)</f>
        <v>0</v>
      </c>
    </row>
    <row r="732" spans="2:6" ht="30" customHeight="1" x14ac:dyDescent="0.3">
      <c r="B732" s="8"/>
      <c r="C732" s="11"/>
      <c r="D732" s="11"/>
      <c r="E732" s="8"/>
      <c r="F732" s="10">
        <f ca="1">NETWORKDAYS(LeaveTracker[[#This Row],[Start Date]],LeaveTracker[[#This Row],[End Date]],lstHolidays)</f>
        <v>0</v>
      </c>
    </row>
    <row r="733" spans="2:6" ht="30" customHeight="1" x14ac:dyDescent="0.3">
      <c r="B733" s="8"/>
      <c r="C733" s="11"/>
      <c r="D733" s="11"/>
      <c r="E733" s="8"/>
      <c r="F733" s="10">
        <f ca="1">NETWORKDAYS(LeaveTracker[[#This Row],[Start Date]],LeaveTracker[[#This Row],[End Date]],lstHolidays)</f>
        <v>0</v>
      </c>
    </row>
    <row r="734" spans="2:6" ht="30" customHeight="1" x14ac:dyDescent="0.3">
      <c r="B734" s="8"/>
      <c r="C734" s="11"/>
      <c r="D734" s="11"/>
      <c r="E734" s="8"/>
      <c r="F734" s="10">
        <f ca="1">NETWORKDAYS(LeaveTracker[[#This Row],[Start Date]],LeaveTracker[[#This Row],[End Date]],lstHolidays)</f>
        <v>0</v>
      </c>
    </row>
    <row r="735" spans="2:6" ht="30" customHeight="1" x14ac:dyDescent="0.3">
      <c r="B735" s="8"/>
      <c r="C735" s="11"/>
      <c r="D735" s="11"/>
      <c r="E735" s="8"/>
      <c r="F735" s="10">
        <f ca="1">NETWORKDAYS(LeaveTracker[[#This Row],[Start Date]],LeaveTracker[[#This Row],[End Date]],lstHolidays)</f>
        <v>0</v>
      </c>
    </row>
    <row r="736" spans="2:6" ht="30" customHeight="1" x14ac:dyDescent="0.3">
      <c r="B736" s="8"/>
      <c r="C736" s="11"/>
      <c r="D736" s="11"/>
      <c r="E736" s="8"/>
      <c r="F736" s="10">
        <f ca="1">NETWORKDAYS(LeaveTracker[[#This Row],[Start Date]],LeaveTracker[[#This Row],[End Date]],lstHolidays)</f>
        <v>0</v>
      </c>
    </row>
    <row r="737" spans="2:6" ht="30" customHeight="1" x14ac:dyDescent="0.3">
      <c r="B737" s="8"/>
      <c r="C737" s="11"/>
      <c r="D737" s="11"/>
      <c r="E737" s="8"/>
      <c r="F737" s="10">
        <f ca="1">NETWORKDAYS(LeaveTracker[[#This Row],[Start Date]],LeaveTracker[[#This Row],[End Date]],lstHolidays)</f>
        <v>0</v>
      </c>
    </row>
    <row r="738" spans="2:6" ht="30" customHeight="1" x14ac:dyDescent="0.3">
      <c r="B738" s="8"/>
      <c r="C738" s="11"/>
      <c r="D738" s="11"/>
      <c r="E738" s="8"/>
      <c r="F738" s="10">
        <f ca="1">NETWORKDAYS(LeaveTracker[[#This Row],[Start Date]],LeaveTracker[[#This Row],[End Date]],lstHolidays)</f>
        <v>0</v>
      </c>
    </row>
    <row r="739" spans="2:6" ht="30" customHeight="1" x14ac:dyDescent="0.3">
      <c r="B739" s="8"/>
      <c r="C739" s="11"/>
      <c r="D739" s="11"/>
      <c r="E739" s="8"/>
      <c r="F739" s="10">
        <f ca="1">NETWORKDAYS(LeaveTracker[[#This Row],[Start Date]],LeaveTracker[[#This Row],[End Date]],lstHolidays)</f>
        <v>0</v>
      </c>
    </row>
    <row r="740" spans="2:6" ht="30" customHeight="1" x14ac:dyDescent="0.3">
      <c r="B740" s="8"/>
      <c r="C740" s="11"/>
      <c r="D740" s="11"/>
      <c r="E740" s="8"/>
      <c r="F740" s="10">
        <f ca="1">NETWORKDAYS(LeaveTracker[[#This Row],[Start Date]],LeaveTracker[[#This Row],[End Date]],lstHolidays)</f>
        <v>0</v>
      </c>
    </row>
    <row r="741" spans="2:6" ht="30" customHeight="1" x14ac:dyDescent="0.3">
      <c r="B741" s="8"/>
      <c r="C741" s="11"/>
      <c r="D741" s="11"/>
      <c r="E741" s="8"/>
      <c r="F741" s="10">
        <f ca="1">NETWORKDAYS(LeaveTracker[[#This Row],[Start Date]],LeaveTracker[[#This Row],[End Date]],lstHolidays)</f>
        <v>0</v>
      </c>
    </row>
    <row r="742" spans="2:6" ht="30" customHeight="1" x14ac:dyDescent="0.3">
      <c r="B742" s="8"/>
      <c r="C742" s="11"/>
      <c r="D742" s="11"/>
      <c r="E742" s="8"/>
      <c r="F742" s="10">
        <f ca="1">NETWORKDAYS(LeaveTracker[[#This Row],[Start Date]],LeaveTracker[[#This Row],[End Date]],lstHolidays)</f>
        <v>0</v>
      </c>
    </row>
    <row r="743" spans="2:6" ht="30" customHeight="1" x14ac:dyDescent="0.3">
      <c r="B743" s="8"/>
      <c r="C743" s="11"/>
      <c r="D743" s="11"/>
      <c r="E743" s="8"/>
      <c r="F743" s="10">
        <f ca="1">NETWORKDAYS(LeaveTracker[[#This Row],[Start Date]],LeaveTracker[[#This Row],[End Date]],lstHolidays)</f>
        <v>0</v>
      </c>
    </row>
    <row r="744" spans="2:6" ht="30" customHeight="1" x14ac:dyDescent="0.3">
      <c r="B744" s="8"/>
      <c r="C744" s="11"/>
      <c r="D744" s="11"/>
      <c r="E744" s="8"/>
      <c r="F744" s="10">
        <f ca="1">NETWORKDAYS(LeaveTracker[[#This Row],[Start Date]],LeaveTracker[[#This Row],[End Date]],lstHolidays)</f>
        <v>0</v>
      </c>
    </row>
    <row r="745" spans="2:6" ht="30" customHeight="1" x14ac:dyDescent="0.3">
      <c r="B745" s="8"/>
      <c r="C745" s="11"/>
      <c r="D745" s="11"/>
      <c r="E745" s="8"/>
      <c r="F745" s="10">
        <f ca="1">NETWORKDAYS(LeaveTracker[[#This Row],[Start Date]],LeaveTracker[[#This Row],[End Date]],lstHolidays)</f>
        <v>0</v>
      </c>
    </row>
    <row r="746" spans="2:6" ht="30" customHeight="1" x14ac:dyDescent="0.3">
      <c r="B746" s="8"/>
      <c r="C746" s="11"/>
      <c r="D746" s="11"/>
      <c r="E746" s="8"/>
      <c r="F746" s="10">
        <f ca="1">NETWORKDAYS(LeaveTracker[[#This Row],[Start Date]],LeaveTracker[[#This Row],[End Date]],lstHolidays)</f>
        <v>0</v>
      </c>
    </row>
    <row r="747" spans="2:6" ht="30" customHeight="1" x14ac:dyDescent="0.3">
      <c r="B747" s="8"/>
      <c r="C747" s="11"/>
      <c r="D747" s="11"/>
      <c r="E747" s="8"/>
      <c r="F747" s="10">
        <f ca="1">NETWORKDAYS(LeaveTracker[[#This Row],[Start Date]],LeaveTracker[[#This Row],[End Date]],lstHolidays)</f>
        <v>0</v>
      </c>
    </row>
    <row r="748" spans="2:6" ht="30" customHeight="1" x14ac:dyDescent="0.3">
      <c r="B748" s="8"/>
      <c r="C748" s="11"/>
      <c r="D748" s="11"/>
      <c r="E748" s="8"/>
      <c r="F748" s="10">
        <f ca="1">NETWORKDAYS(LeaveTracker[[#This Row],[Start Date]],LeaveTracker[[#This Row],[End Date]],lstHolidays)</f>
        <v>0</v>
      </c>
    </row>
    <row r="749" spans="2:6" ht="30" customHeight="1" x14ac:dyDescent="0.3">
      <c r="B749" s="8"/>
      <c r="C749" s="11"/>
      <c r="D749" s="11"/>
      <c r="E749" s="8"/>
      <c r="F749" s="10">
        <f ca="1">NETWORKDAYS(LeaveTracker[[#This Row],[Start Date]],LeaveTracker[[#This Row],[End Date]],lstHolidays)</f>
        <v>0</v>
      </c>
    </row>
    <row r="750" spans="2:6" ht="30" customHeight="1" x14ac:dyDescent="0.3">
      <c r="B750" s="8"/>
      <c r="C750" s="11"/>
      <c r="D750" s="11"/>
      <c r="E750" s="8"/>
      <c r="F750" s="10">
        <f ca="1">NETWORKDAYS(LeaveTracker[[#This Row],[Start Date]],LeaveTracker[[#This Row],[End Date]],lstHolidays)</f>
        <v>0</v>
      </c>
    </row>
    <row r="751" spans="2:6" ht="30" customHeight="1" x14ac:dyDescent="0.3">
      <c r="B751" s="8"/>
      <c r="C751" s="11"/>
      <c r="D751" s="11"/>
      <c r="E751" s="8"/>
      <c r="F751" s="10">
        <f ca="1">NETWORKDAYS(LeaveTracker[[#This Row],[Start Date]],LeaveTracker[[#This Row],[End Date]],lstHolidays)</f>
        <v>0</v>
      </c>
    </row>
    <row r="752" spans="2:6" ht="30" customHeight="1" x14ac:dyDescent="0.3">
      <c r="B752" s="8"/>
      <c r="C752" s="11"/>
      <c r="D752" s="11"/>
      <c r="E752" s="8"/>
      <c r="F752" s="10">
        <f ca="1">NETWORKDAYS(LeaveTracker[[#This Row],[Start Date]],LeaveTracker[[#This Row],[End Date]],lstHolidays)</f>
        <v>0</v>
      </c>
    </row>
    <row r="753" spans="2:6" ht="30" customHeight="1" x14ac:dyDescent="0.3">
      <c r="B753" s="8"/>
      <c r="C753" s="11"/>
      <c r="D753" s="11"/>
      <c r="E753" s="8"/>
      <c r="F753" s="10">
        <f ca="1">NETWORKDAYS(LeaveTracker[[#This Row],[Start Date]],LeaveTracker[[#This Row],[End Date]],lstHolidays)</f>
        <v>0</v>
      </c>
    </row>
    <row r="754" spans="2:6" ht="30" customHeight="1" x14ac:dyDescent="0.3">
      <c r="B754" s="8"/>
      <c r="C754" s="11"/>
      <c r="D754" s="11"/>
      <c r="E754" s="8"/>
      <c r="F754" s="10">
        <f ca="1">NETWORKDAYS(LeaveTracker[[#This Row],[Start Date]],LeaveTracker[[#This Row],[End Date]],lstHolidays)</f>
        <v>0</v>
      </c>
    </row>
    <row r="755" spans="2:6" ht="30" customHeight="1" x14ac:dyDescent="0.3">
      <c r="B755" s="8"/>
      <c r="C755" s="11"/>
      <c r="D755" s="11"/>
      <c r="E755" s="8"/>
      <c r="F755" s="10">
        <f ca="1">NETWORKDAYS(LeaveTracker[[#This Row],[Start Date]],LeaveTracker[[#This Row],[End Date]],lstHolidays)</f>
        <v>0</v>
      </c>
    </row>
    <row r="756" spans="2:6" ht="30" customHeight="1" x14ac:dyDescent="0.3">
      <c r="B756" s="8"/>
      <c r="C756" s="11"/>
      <c r="D756" s="11"/>
      <c r="E756" s="8"/>
      <c r="F756" s="10">
        <f ca="1">NETWORKDAYS(LeaveTracker[[#This Row],[Start Date]],LeaveTracker[[#This Row],[End Date]],lstHolidays)</f>
        <v>0</v>
      </c>
    </row>
    <row r="757" spans="2:6" ht="30" customHeight="1" x14ac:dyDescent="0.3">
      <c r="B757" s="8"/>
      <c r="C757" s="11"/>
      <c r="D757" s="11"/>
      <c r="E757" s="8"/>
      <c r="F757" s="10">
        <f ca="1">NETWORKDAYS(LeaveTracker[[#This Row],[Start Date]],LeaveTracker[[#This Row],[End Date]],lstHolidays)</f>
        <v>0</v>
      </c>
    </row>
    <row r="758" spans="2:6" ht="30" customHeight="1" x14ac:dyDescent="0.3">
      <c r="B758" s="8"/>
      <c r="C758" s="11"/>
      <c r="D758" s="11"/>
      <c r="E758" s="8"/>
      <c r="F758" s="10">
        <f ca="1">NETWORKDAYS(LeaveTracker[[#This Row],[Start Date]],LeaveTracker[[#This Row],[End Date]],lstHolidays)</f>
        <v>0</v>
      </c>
    </row>
    <row r="759" spans="2:6" ht="30" customHeight="1" x14ac:dyDescent="0.3">
      <c r="B759" s="8"/>
      <c r="C759" s="11"/>
      <c r="D759" s="11"/>
      <c r="E759" s="8"/>
      <c r="F759" s="10">
        <f ca="1">NETWORKDAYS(LeaveTracker[[#This Row],[Start Date]],LeaveTracker[[#This Row],[End Date]],lstHolidays)</f>
        <v>0</v>
      </c>
    </row>
    <row r="760" spans="2:6" ht="30" customHeight="1" x14ac:dyDescent="0.3">
      <c r="B760" s="8"/>
      <c r="C760" s="11"/>
      <c r="D760" s="11"/>
      <c r="E760" s="8"/>
      <c r="F760" s="10">
        <f ca="1">NETWORKDAYS(LeaveTracker[[#This Row],[Start Date]],LeaveTracker[[#This Row],[End Date]],lstHolidays)</f>
        <v>0</v>
      </c>
    </row>
    <row r="761" spans="2:6" ht="30" customHeight="1" x14ac:dyDescent="0.3">
      <c r="B761" s="8"/>
      <c r="C761" s="11"/>
      <c r="D761" s="11"/>
      <c r="E761" s="8"/>
      <c r="F761" s="10">
        <f ca="1">NETWORKDAYS(LeaveTracker[[#This Row],[Start Date]],LeaveTracker[[#This Row],[End Date]],lstHolidays)</f>
        <v>0</v>
      </c>
    </row>
    <row r="762" spans="2:6" ht="30" customHeight="1" x14ac:dyDescent="0.3">
      <c r="B762" s="8"/>
      <c r="C762" s="11"/>
      <c r="D762" s="11"/>
      <c r="E762" s="8"/>
      <c r="F762" s="10">
        <f ca="1">NETWORKDAYS(LeaveTracker[[#This Row],[Start Date]],LeaveTracker[[#This Row],[End Date]],lstHolidays)</f>
        <v>0</v>
      </c>
    </row>
    <row r="763" spans="2:6" ht="30" customHeight="1" x14ac:dyDescent="0.3">
      <c r="B763" s="8"/>
      <c r="C763" s="11"/>
      <c r="D763" s="11"/>
      <c r="E763" s="8"/>
      <c r="F763" s="10">
        <f ca="1">NETWORKDAYS(LeaveTracker[[#This Row],[Start Date]],LeaveTracker[[#This Row],[End Date]],lstHolidays)</f>
        <v>0</v>
      </c>
    </row>
    <row r="764" spans="2:6" ht="30" customHeight="1" x14ac:dyDescent="0.3">
      <c r="B764" s="8"/>
      <c r="C764" s="11"/>
      <c r="D764" s="11"/>
      <c r="E764" s="8"/>
      <c r="F764" s="10">
        <f ca="1">NETWORKDAYS(LeaveTracker[[#This Row],[Start Date]],LeaveTracker[[#This Row],[End Date]],lstHolidays)</f>
        <v>0</v>
      </c>
    </row>
    <row r="765" spans="2:6" ht="30" customHeight="1" x14ac:dyDescent="0.3">
      <c r="B765" s="8"/>
      <c r="C765" s="11"/>
      <c r="D765" s="11"/>
      <c r="E765" s="8"/>
      <c r="F765" s="10">
        <f ca="1">NETWORKDAYS(LeaveTracker[[#This Row],[Start Date]],LeaveTracker[[#This Row],[End Date]],lstHolidays)</f>
        <v>0</v>
      </c>
    </row>
    <row r="766" spans="2:6" ht="30" customHeight="1" x14ac:dyDescent="0.3">
      <c r="B766" s="8"/>
      <c r="C766" s="11"/>
      <c r="D766" s="11"/>
      <c r="E766" s="8"/>
      <c r="F766" s="10">
        <f ca="1">NETWORKDAYS(LeaveTracker[[#This Row],[Start Date]],LeaveTracker[[#This Row],[End Date]],lstHolidays)</f>
        <v>0</v>
      </c>
    </row>
    <row r="767" spans="2:6" ht="30" customHeight="1" x14ac:dyDescent="0.3">
      <c r="B767" s="8"/>
      <c r="C767" s="11"/>
      <c r="D767" s="11"/>
      <c r="E767" s="8"/>
      <c r="F767" s="10">
        <f ca="1">NETWORKDAYS(LeaveTracker[[#This Row],[Start Date]],LeaveTracker[[#This Row],[End Date]],lstHolidays)</f>
        <v>0</v>
      </c>
    </row>
    <row r="768" spans="2:6" ht="30" customHeight="1" x14ac:dyDescent="0.3">
      <c r="B768" s="8"/>
      <c r="C768" s="11"/>
      <c r="D768" s="11"/>
      <c r="E768" s="8"/>
      <c r="F768" s="10">
        <f ca="1">NETWORKDAYS(LeaveTracker[[#This Row],[Start Date]],LeaveTracker[[#This Row],[End Date]],lstHolidays)</f>
        <v>0</v>
      </c>
    </row>
    <row r="769" spans="2:6" ht="30" customHeight="1" x14ac:dyDescent="0.3">
      <c r="B769" s="8"/>
      <c r="C769" s="11"/>
      <c r="D769" s="11"/>
      <c r="E769" s="8"/>
      <c r="F769" s="10">
        <f ca="1">NETWORKDAYS(LeaveTracker[[#This Row],[Start Date]],LeaveTracker[[#This Row],[End Date]],lstHolidays)</f>
        <v>0</v>
      </c>
    </row>
    <row r="770" spans="2:6" ht="30" customHeight="1" x14ac:dyDescent="0.3">
      <c r="B770" s="8"/>
      <c r="C770" s="11"/>
      <c r="D770" s="11"/>
      <c r="E770" s="8"/>
      <c r="F770" s="10">
        <f ca="1">NETWORKDAYS(LeaveTracker[[#This Row],[Start Date]],LeaveTracker[[#This Row],[End Date]],lstHolidays)</f>
        <v>0</v>
      </c>
    </row>
    <row r="771" spans="2:6" ht="30" customHeight="1" x14ac:dyDescent="0.3">
      <c r="B771" s="8"/>
      <c r="C771" s="11"/>
      <c r="D771" s="11"/>
      <c r="E771" s="8"/>
      <c r="F771" s="10">
        <f ca="1">NETWORKDAYS(LeaveTracker[[#This Row],[Start Date]],LeaveTracker[[#This Row],[End Date]],lstHolidays)</f>
        <v>0</v>
      </c>
    </row>
    <row r="772" spans="2:6" ht="30" customHeight="1" x14ac:dyDescent="0.3">
      <c r="B772" s="8"/>
      <c r="C772" s="11"/>
      <c r="D772" s="11"/>
      <c r="E772" s="8"/>
      <c r="F772" s="10">
        <f ca="1">NETWORKDAYS(LeaveTracker[[#This Row],[Start Date]],LeaveTracker[[#This Row],[End Date]],lstHolidays)</f>
        <v>0</v>
      </c>
    </row>
    <row r="773" spans="2:6" ht="30" customHeight="1" x14ac:dyDescent="0.3">
      <c r="B773" s="8"/>
      <c r="C773" s="11"/>
      <c r="D773" s="11"/>
      <c r="E773" s="8"/>
      <c r="F773" s="10">
        <f ca="1">NETWORKDAYS(LeaveTracker[[#This Row],[Start Date]],LeaveTracker[[#This Row],[End Date]],lstHolidays)</f>
        <v>0</v>
      </c>
    </row>
    <row r="774" spans="2:6" ht="30" customHeight="1" x14ac:dyDescent="0.3">
      <c r="B774" s="8"/>
      <c r="C774" s="11"/>
      <c r="D774" s="11"/>
      <c r="E774" s="8"/>
      <c r="F774" s="10">
        <f ca="1">NETWORKDAYS(LeaveTracker[[#This Row],[Start Date]],LeaveTracker[[#This Row],[End Date]],lstHolidays)</f>
        <v>0</v>
      </c>
    </row>
    <row r="775" spans="2:6" ht="30" customHeight="1" x14ac:dyDescent="0.3">
      <c r="B775" s="8"/>
      <c r="C775" s="11"/>
      <c r="D775" s="11"/>
      <c r="E775" s="8"/>
      <c r="F775" s="10">
        <f ca="1">NETWORKDAYS(LeaveTracker[[#This Row],[Start Date]],LeaveTracker[[#This Row],[End Date]],lstHolidays)</f>
        <v>0</v>
      </c>
    </row>
    <row r="776" spans="2:6" ht="30" customHeight="1" x14ac:dyDescent="0.3">
      <c r="B776" s="8"/>
      <c r="C776" s="11"/>
      <c r="D776" s="11"/>
      <c r="E776" s="8"/>
      <c r="F776" s="10">
        <f ca="1">NETWORKDAYS(LeaveTracker[[#This Row],[Start Date]],LeaveTracker[[#This Row],[End Date]],lstHolidays)</f>
        <v>0</v>
      </c>
    </row>
    <row r="777" spans="2:6" ht="30" customHeight="1" x14ac:dyDescent="0.3">
      <c r="B777" s="8"/>
      <c r="C777" s="11"/>
      <c r="D777" s="11"/>
      <c r="E777" s="8"/>
      <c r="F777" s="10">
        <f ca="1">NETWORKDAYS(LeaveTracker[[#This Row],[Start Date]],LeaveTracker[[#This Row],[End Date]],lstHolidays)</f>
        <v>0</v>
      </c>
    </row>
    <row r="778" spans="2:6" ht="30" customHeight="1" x14ac:dyDescent="0.3">
      <c r="B778" s="8"/>
      <c r="C778" s="11"/>
      <c r="D778" s="11"/>
      <c r="E778" s="8"/>
      <c r="F778" s="10">
        <f ca="1">NETWORKDAYS(LeaveTracker[[#This Row],[Start Date]],LeaveTracker[[#This Row],[End Date]],lstHolidays)</f>
        <v>0</v>
      </c>
    </row>
    <row r="779" spans="2:6" ht="30" customHeight="1" x14ac:dyDescent="0.3">
      <c r="B779" s="8"/>
      <c r="C779" s="11"/>
      <c r="D779" s="11"/>
      <c r="E779" s="8"/>
      <c r="F779" s="10">
        <f ca="1">NETWORKDAYS(LeaveTracker[[#This Row],[Start Date]],LeaveTracker[[#This Row],[End Date]],lstHolidays)</f>
        <v>0</v>
      </c>
    </row>
    <row r="780" spans="2:6" ht="30" customHeight="1" x14ac:dyDescent="0.3">
      <c r="B780" s="8"/>
      <c r="C780" s="11"/>
      <c r="D780" s="11"/>
      <c r="E780" s="8"/>
      <c r="F780" s="10">
        <f ca="1">NETWORKDAYS(LeaveTracker[[#This Row],[Start Date]],LeaveTracker[[#This Row],[End Date]],lstHolidays)</f>
        <v>0</v>
      </c>
    </row>
    <row r="781" spans="2:6" ht="30" customHeight="1" x14ac:dyDescent="0.3">
      <c r="B781" s="8"/>
      <c r="C781" s="11"/>
      <c r="D781" s="11"/>
      <c r="E781" s="8"/>
      <c r="F781" s="10">
        <f ca="1">NETWORKDAYS(LeaveTracker[[#This Row],[Start Date]],LeaveTracker[[#This Row],[End Date]],lstHolidays)</f>
        <v>0</v>
      </c>
    </row>
    <row r="782" spans="2:6" ht="30" customHeight="1" x14ac:dyDescent="0.3">
      <c r="B782" s="8"/>
      <c r="C782" s="11"/>
      <c r="D782" s="11"/>
      <c r="E782" s="8"/>
      <c r="F782" s="10">
        <f ca="1">NETWORKDAYS(LeaveTracker[[#This Row],[Start Date]],LeaveTracker[[#This Row],[End Date]],lstHolidays)</f>
        <v>0</v>
      </c>
    </row>
    <row r="783" spans="2:6" ht="30" customHeight="1" x14ac:dyDescent="0.3">
      <c r="B783" s="8"/>
      <c r="C783" s="11"/>
      <c r="D783" s="11"/>
      <c r="E783" s="8"/>
      <c r="F783" s="10">
        <f ca="1">NETWORKDAYS(LeaveTracker[[#This Row],[Start Date]],LeaveTracker[[#This Row],[End Date]],lstHolidays)</f>
        <v>0</v>
      </c>
    </row>
    <row r="784" spans="2:6" ht="30" customHeight="1" x14ac:dyDescent="0.3">
      <c r="B784" s="8"/>
      <c r="C784" s="11"/>
      <c r="D784" s="11"/>
      <c r="E784" s="8"/>
      <c r="F784" s="10">
        <f ca="1">NETWORKDAYS(LeaveTracker[[#This Row],[Start Date]],LeaveTracker[[#This Row],[End Date]],lstHolidays)</f>
        <v>0</v>
      </c>
    </row>
    <row r="785" spans="2:6" ht="30" customHeight="1" x14ac:dyDescent="0.3">
      <c r="B785" s="8"/>
      <c r="C785" s="11"/>
      <c r="D785" s="11"/>
      <c r="E785" s="8"/>
      <c r="F785" s="10">
        <f ca="1">NETWORKDAYS(LeaveTracker[[#This Row],[Start Date]],LeaveTracker[[#This Row],[End Date]],lstHolidays)</f>
        <v>0</v>
      </c>
    </row>
    <row r="786" spans="2:6" ht="30" customHeight="1" x14ac:dyDescent="0.3">
      <c r="B786" s="8"/>
      <c r="C786" s="11"/>
      <c r="D786" s="11"/>
      <c r="E786" s="8"/>
      <c r="F786" s="10">
        <f ca="1">NETWORKDAYS(LeaveTracker[[#This Row],[Start Date]],LeaveTracker[[#This Row],[End Date]],lstHolidays)</f>
        <v>0</v>
      </c>
    </row>
    <row r="787" spans="2:6" ht="30" customHeight="1" x14ac:dyDescent="0.3">
      <c r="B787" s="8"/>
      <c r="C787" s="11"/>
      <c r="D787" s="11"/>
      <c r="E787" s="8"/>
      <c r="F787" s="10">
        <f ca="1">NETWORKDAYS(LeaveTracker[[#This Row],[Start Date]],LeaveTracker[[#This Row],[End Date]],lstHolidays)</f>
        <v>0</v>
      </c>
    </row>
    <row r="788" spans="2:6" ht="30" customHeight="1" x14ac:dyDescent="0.3">
      <c r="B788" s="8"/>
      <c r="C788" s="11"/>
      <c r="D788" s="11"/>
      <c r="E788" s="8"/>
      <c r="F788" s="10">
        <f ca="1">NETWORKDAYS(LeaveTracker[[#This Row],[Start Date]],LeaveTracker[[#This Row],[End Date]],lstHolidays)</f>
        <v>0</v>
      </c>
    </row>
    <row r="789" spans="2:6" ht="30" customHeight="1" x14ac:dyDescent="0.3">
      <c r="B789" s="8"/>
      <c r="C789" s="11"/>
      <c r="D789" s="11"/>
      <c r="E789" s="8"/>
      <c r="F789" s="10">
        <f ca="1">NETWORKDAYS(LeaveTracker[[#This Row],[Start Date]],LeaveTracker[[#This Row],[End Date]],lstHolidays)</f>
        <v>0</v>
      </c>
    </row>
    <row r="790" spans="2:6" ht="30" customHeight="1" x14ac:dyDescent="0.3">
      <c r="B790" s="8"/>
      <c r="C790" s="11"/>
      <c r="D790" s="11"/>
      <c r="E790" s="8"/>
      <c r="F790" s="10">
        <f ca="1">NETWORKDAYS(LeaveTracker[[#This Row],[Start Date]],LeaveTracker[[#This Row],[End Date]],lstHolidays)</f>
        <v>0</v>
      </c>
    </row>
    <row r="791" spans="2:6" ht="30" customHeight="1" x14ac:dyDescent="0.3">
      <c r="B791" s="8"/>
      <c r="C791" s="11"/>
      <c r="D791" s="11"/>
      <c r="E791" s="8"/>
      <c r="F791" s="10">
        <f ca="1">NETWORKDAYS(LeaveTracker[[#This Row],[Start Date]],LeaveTracker[[#This Row],[End Date]],lstHolidays)</f>
        <v>0</v>
      </c>
    </row>
    <row r="792" spans="2:6" ht="30" customHeight="1" x14ac:dyDescent="0.3">
      <c r="B792" s="8"/>
      <c r="C792" s="11"/>
      <c r="D792" s="11"/>
      <c r="E792" s="8"/>
      <c r="F792" s="10">
        <f ca="1">NETWORKDAYS(LeaveTracker[[#This Row],[Start Date]],LeaveTracker[[#This Row],[End Date]],lstHolidays)</f>
        <v>0</v>
      </c>
    </row>
    <row r="793" spans="2:6" ht="30" customHeight="1" x14ac:dyDescent="0.3">
      <c r="B793" s="8"/>
      <c r="C793" s="11"/>
      <c r="D793" s="11"/>
      <c r="E793" s="8"/>
      <c r="F793" s="10">
        <f ca="1">NETWORKDAYS(LeaveTracker[[#This Row],[Start Date]],LeaveTracker[[#This Row],[End Date]],lstHolidays)</f>
        <v>0</v>
      </c>
    </row>
    <row r="794" spans="2:6" ht="30" customHeight="1" x14ac:dyDescent="0.3">
      <c r="B794" s="8"/>
      <c r="C794" s="11"/>
      <c r="D794" s="11"/>
      <c r="E794" s="8"/>
      <c r="F794" s="10">
        <f ca="1">NETWORKDAYS(LeaveTracker[[#This Row],[Start Date]],LeaveTracker[[#This Row],[End Date]],lstHolidays)</f>
        <v>0</v>
      </c>
    </row>
    <row r="795" spans="2:6" ht="30" customHeight="1" x14ac:dyDescent="0.3">
      <c r="B795" s="8"/>
      <c r="C795" s="11"/>
      <c r="D795" s="11"/>
      <c r="E795" s="8"/>
      <c r="F795" s="10">
        <f ca="1">NETWORKDAYS(LeaveTracker[[#This Row],[Start Date]],LeaveTracker[[#This Row],[End Date]],lstHolidays)</f>
        <v>0</v>
      </c>
    </row>
    <row r="796" spans="2:6" ht="30" customHeight="1" x14ac:dyDescent="0.3">
      <c r="B796" s="8"/>
      <c r="C796" s="11"/>
      <c r="D796" s="11"/>
      <c r="E796" s="8"/>
      <c r="F796" s="10">
        <f ca="1">NETWORKDAYS(LeaveTracker[[#This Row],[Start Date]],LeaveTracker[[#This Row],[End Date]],lstHolidays)</f>
        <v>0</v>
      </c>
    </row>
    <row r="797" spans="2:6" ht="30" customHeight="1" x14ac:dyDescent="0.3">
      <c r="B797" s="8"/>
      <c r="C797" s="11"/>
      <c r="D797" s="11"/>
      <c r="E797" s="8"/>
      <c r="F797" s="10">
        <f ca="1">NETWORKDAYS(LeaveTracker[[#This Row],[Start Date]],LeaveTracker[[#This Row],[End Date]],lstHolidays)</f>
        <v>0</v>
      </c>
    </row>
    <row r="798" spans="2:6" ht="30" customHeight="1" x14ac:dyDescent="0.3">
      <c r="B798" s="8"/>
      <c r="C798" s="11"/>
      <c r="D798" s="11"/>
      <c r="E798" s="8"/>
      <c r="F798" s="10">
        <f ca="1">NETWORKDAYS(LeaveTracker[[#This Row],[Start Date]],LeaveTracker[[#This Row],[End Date]],lstHolidays)</f>
        <v>0</v>
      </c>
    </row>
    <row r="799" spans="2:6" ht="30" customHeight="1" x14ac:dyDescent="0.3">
      <c r="B799" s="8"/>
      <c r="C799" s="11"/>
      <c r="D799" s="11"/>
      <c r="E799" s="8"/>
      <c r="F799" s="10">
        <f ca="1">NETWORKDAYS(LeaveTracker[[#This Row],[Start Date]],LeaveTracker[[#This Row],[End Date]],lstHolidays)</f>
        <v>0</v>
      </c>
    </row>
    <row r="800" spans="2:6" ht="30" customHeight="1" x14ac:dyDescent="0.3">
      <c r="B800" s="8"/>
      <c r="C800" s="11"/>
      <c r="D800" s="11"/>
      <c r="E800" s="8"/>
      <c r="F800" s="10">
        <f ca="1">NETWORKDAYS(LeaveTracker[[#This Row],[Start Date]],LeaveTracker[[#This Row],[End Date]],lstHolidays)</f>
        <v>0</v>
      </c>
    </row>
    <row r="801" spans="2:6" ht="30" customHeight="1" x14ac:dyDescent="0.3">
      <c r="B801" s="8"/>
      <c r="C801" s="11"/>
      <c r="D801" s="11"/>
      <c r="E801" s="8"/>
      <c r="F801" s="10">
        <f ca="1">NETWORKDAYS(LeaveTracker[[#This Row],[Start Date]],LeaveTracker[[#This Row],[End Date]],lstHolidays)</f>
        <v>0</v>
      </c>
    </row>
    <row r="802" spans="2:6" ht="30" customHeight="1" x14ac:dyDescent="0.3">
      <c r="B802" s="8"/>
      <c r="C802" s="11"/>
      <c r="D802" s="11"/>
      <c r="E802" s="8"/>
      <c r="F802" s="10">
        <f ca="1">NETWORKDAYS(LeaveTracker[[#This Row],[Start Date]],LeaveTracker[[#This Row],[End Date]],lstHolidays)</f>
        <v>0</v>
      </c>
    </row>
    <row r="803" spans="2:6" ht="30" customHeight="1" x14ac:dyDescent="0.3">
      <c r="B803" s="8"/>
      <c r="C803" s="11"/>
      <c r="D803" s="11"/>
      <c r="E803" s="8"/>
      <c r="F803" s="10">
        <f ca="1">NETWORKDAYS(LeaveTracker[[#This Row],[Start Date]],LeaveTracker[[#This Row],[End Date]],lstHolidays)</f>
        <v>0</v>
      </c>
    </row>
    <row r="804" spans="2:6" ht="30" customHeight="1" x14ac:dyDescent="0.3">
      <c r="B804" s="8"/>
      <c r="C804" s="11"/>
      <c r="D804" s="11"/>
      <c r="E804" s="8"/>
      <c r="F804" s="10">
        <f ca="1">NETWORKDAYS(LeaveTracker[[#This Row],[Start Date]],LeaveTracker[[#This Row],[End Date]],lstHolidays)</f>
        <v>0</v>
      </c>
    </row>
    <row r="805" spans="2:6" ht="30" customHeight="1" x14ac:dyDescent="0.3">
      <c r="B805" s="8"/>
      <c r="C805" s="11"/>
      <c r="D805" s="11"/>
      <c r="E805" s="8"/>
      <c r="F805" s="10">
        <f ca="1">NETWORKDAYS(LeaveTracker[[#This Row],[Start Date]],LeaveTracker[[#This Row],[End Date]],lstHolidays)</f>
        <v>0</v>
      </c>
    </row>
    <row r="806" spans="2:6" ht="30" customHeight="1" x14ac:dyDescent="0.3">
      <c r="B806" s="8"/>
      <c r="C806" s="11"/>
      <c r="D806" s="11"/>
      <c r="E806" s="8"/>
      <c r="F806" s="10">
        <f ca="1">NETWORKDAYS(LeaveTracker[[#This Row],[Start Date]],LeaveTracker[[#This Row],[End Date]],lstHolidays)</f>
        <v>0</v>
      </c>
    </row>
    <row r="807" spans="2:6" ht="30" customHeight="1" x14ac:dyDescent="0.3">
      <c r="B807" s="8"/>
      <c r="C807" s="11"/>
      <c r="D807" s="11"/>
      <c r="E807" s="8"/>
      <c r="F807" s="10">
        <f ca="1">NETWORKDAYS(LeaveTracker[[#This Row],[Start Date]],LeaveTracker[[#This Row],[End Date]],lstHolidays)</f>
        <v>0</v>
      </c>
    </row>
    <row r="808" spans="2:6" ht="30" customHeight="1" x14ac:dyDescent="0.3">
      <c r="B808" s="8"/>
      <c r="C808" s="11"/>
      <c r="D808" s="11"/>
      <c r="E808" s="8"/>
      <c r="F808" s="10">
        <f ca="1">NETWORKDAYS(LeaveTracker[[#This Row],[Start Date]],LeaveTracker[[#This Row],[End Date]],lstHolidays)</f>
        <v>0</v>
      </c>
    </row>
    <row r="809" spans="2:6" ht="30" customHeight="1" x14ac:dyDescent="0.3">
      <c r="B809" s="8"/>
      <c r="C809" s="11"/>
      <c r="D809" s="11"/>
      <c r="E809" s="8"/>
      <c r="F809" s="10">
        <f ca="1">NETWORKDAYS(LeaveTracker[[#This Row],[Start Date]],LeaveTracker[[#This Row],[End Date]],lstHolidays)</f>
        <v>0</v>
      </c>
    </row>
    <row r="810" spans="2:6" ht="30" customHeight="1" x14ac:dyDescent="0.3">
      <c r="B810" s="8"/>
      <c r="C810" s="11"/>
      <c r="D810" s="11"/>
      <c r="E810" s="8"/>
      <c r="F810" s="10">
        <f ca="1">NETWORKDAYS(LeaveTracker[[#This Row],[Start Date]],LeaveTracker[[#This Row],[End Date]],lstHolidays)</f>
        <v>0</v>
      </c>
    </row>
    <row r="811" spans="2:6" ht="30" customHeight="1" x14ac:dyDescent="0.3">
      <c r="B811" s="8"/>
      <c r="C811" s="11"/>
      <c r="D811" s="11"/>
      <c r="E811" s="8"/>
      <c r="F811" s="10">
        <f ca="1">NETWORKDAYS(LeaveTracker[[#This Row],[Start Date]],LeaveTracker[[#This Row],[End Date]],lstHolidays)</f>
        <v>0</v>
      </c>
    </row>
    <row r="812" spans="2:6" ht="30" customHeight="1" x14ac:dyDescent="0.3">
      <c r="B812" s="8"/>
      <c r="C812" s="11"/>
      <c r="D812" s="11"/>
      <c r="E812" s="8"/>
      <c r="F812" s="10">
        <f ca="1">NETWORKDAYS(LeaveTracker[[#This Row],[Start Date]],LeaveTracker[[#This Row],[End Date]],lstHolidays)</f>
        <v>0</v>
      </c>
    </row>
    <row r="813" spans="2:6" ht="30" customHeight="1" x14ac:dyDescent="0.3">
      <c r="B813" s="8"/>
      <c r="C813" s="11"/>
      <c r="D813" s="11"/>
      <c r="E813" s="8"/>
      <c r="F813" s="10">
        <f ca="1">NETWORKDAYS(LeaveTracker[[#This Row],[Start Date]],LeaveTracker[[#This Row],[End Date]],lstHolidays)</f>
        <v>0</v>
      </c>
    </row>
    <row r="814" spans="2:6" ht="30" customHeight="1" x14ac:dyDescent="0.3">
      <c r="B814" s="8"/>
      <c r="C814" s="11"/>
      <c r="D814" s="11"/>
      <c r="E814" s="8"/>
      <c r="F814" s="10">
        <f ca="1">NETWORKDAYS(LeaveTracker[[#This Row],[Start Date]],LeaveTracker[[#This Row],[End Date]],lstHolidays)</f>
        <v>0</v>
      </c>
    </row>
    <row r="815" spans="2:6" ht="30" customHeight="1" x14ac:dyDescent="0.3">
      <c r="B815" s="8"/>
      <c r="C815" s="11"/>
      <c r="D815" s="11"/>
      <c r="E815" s="8"/>
      <c r="F815" s="10">
        <f ca="1">NETWORKDAYS(LeaveTracker[[#This Row],[Start Date]],LeaveTracker[[#This Row],[End Date]],lstHolidays)</f>
        <v>0</v>
      </c>
    </row>
    <row r="816" spans="2:6" ht="30" customHeight="1" x14ac:dyDescent="0.3">
      <c r="B816" s="8"/>
      <c r="C816" s="11"/>
      <c r="D816" s="11"/>
      <c r="E816" s="8"/>
      <c r="F816" s="10">
        <f ca="1">NETWORKDAYS(LeaveTracker[[#This Row],[Start Date]],LeaveTracker[[#This Row],[End Date]],lstHolidays)</f>
        <v>0</v>
      </c>
    </row>
    <row r="817" spans="2:6" ht="30" customHeight="1" x14ac:dyDescent="0.3">
      <c r="B817" s="8"/>
      <c r="C817" s="11"/>
      <c r="D817" s="11"/>
      <c r="E817" s="8"/>
      <c r="F817" s="10">
        <f ca="1">NETWORKDAYS(LeaveTracker[[#This Row],[Start Date]],LeaveTracker[[#This Row],[End Date]],lstHolidays)</f>
        <v>0</v>
      </c>
    </row>
    <row r="818" spans="2:6" ht="30" customHeight="1" x14ac:dyDescent="0.3">
      <c r="B818" s="8"/>
      <c r="C818" s="11"/>
      <c r="D818" s="11"/>
      <c r="E818" s="8"/>
      <c r="F818" s="10">
        <f ca="1">NETWORKDAYS(LeaveTracker[[#This Row],[Start Date]],LeaveTracker[[#This Row],[End Date]],lstHolidays)</f>
        <v>0</v>
      </c>
    </row>
    <row r="819" spans="2:6" ht="30" customHeight="1" x14ac:dyDescent="0.3">
      <c r="B819" s="8"/>
      <c r="C819" s="11"/>
      <c r="D819" s="11"/>
      <c r="E819" s="8"/>
      <c r="F819" s="10">
        <f ca="1">NETWORKDAYS(LeaveTracker[[#This Row],[Start Date]],LeaveTracker[[#This Row],[End Date]],lstHolidays)</f>
        <v>0</v>
      </c>
    </row>
    <row r="820" spans="2:6" ht="30" customHeight="1" x14ac:dyDescent="0.3">
      <c r="B820" s="8"/>
      <c r="C820" s="11"/>
      <c r="D820" s="11"/>
      <c r="E820" s="8"/>
      <c r="F820" s="10">
        <f ca="1">NETWORKDAYS(LeaveTracker[[#This Row],[Start Date]],LeaveTracker[[#This Row],[End Date]],lstHolidays)</f>
        <v>0</v>
      </c>
    </row>
    <row r="821" spans="2:6" ht="30" customHeight="1" x14ac:dyDescent="0.3">
      <c r="B821" s="8"/>
      <c r="C821" s="11"/>
      <c r="D821" s="11"/>
      <c r="E821" s="8"/>
      <c r="F821" s="10">
        <f ca="1">NETWORKDAYS(LeaveTracker[[#This Row],[Start Date]],LeaveTracker[[#This Row],[End Date]],lstHolidays)</f>
        <v>0</v>
      </c>
    </row>
    <row r="822" spans="2:6" ht="30" customHeight="1" x14ac:dyDescent="0.3">
      <c r="B822" s="8"/>
      <c r="C822" s="11"/>
      <c r="D822" s="11"/>
      <c r="E822" s="8"/>
      <c r="F822" s="10">
        <f ca="1">NETWORKDAYS(LeaveTracker[[#This Row],[Start Date]],LeaveTracker[[#This Row],[End Date]],lstHolidays)</f>
        <v>0</v>
      </c>
    </row>
    <row r="823" spans="2:6" ht="30" customHeight="1" x14ac:dyDescent="0.3">
      <c r="B823" s="8"/>
      <c r="C823" s="11"/>
      <c r="D823" s="11"/>
      <c r="E823" s="8"/>
      <c r="F823" s="10">
        <f ca="1">NETWORKDAYS(LeaveTracker[[#This Row],[Start Date]],LeaveTracker[[#This Row],[End Date]],lstHolidays)</f>
        <v>0</v>
      </c>
    </row>
    <row r="824" spans="2:6" ht="30" customHeight="1" x14ac:dyDescent="0.3">
      <c r="B824" s="8"/>
      <c r="C824" s="11"/>
      <c r="D824" s="11"/>
      <c r="E824" s="8"/>
      <c r="F824" s="10">
        <f ca="1">NETWORKDAYS(LeaveTracker[[#This Row],[Start Date]],LeaveTracker[[#This Row],[End Date]],lstHolidays)</f>
        <v>0</v>
      </c>
    </row>
    <row r="825" spans="2:6" ht="30" customHeight="1" x14ac:dyDescent="0.3">
      <c r="B825" s="8"/>
      <c r="C825" s="11"/>
      <c r="D825" s="11"/>
      <c r="E825" s="8"/>
      <c r="F825" s="10">
        <f ca="1">NETWORKDAYS(LeaveTracker[[#This Row],[Start Date]],LeaveTracker[[#This Row],[End Date]],lstHolidays)</f>
        <v>0</v>
      </c>
    </row>
    <row r="826" spans="2:6" ht="30" customHeight="1" x14ac:dyDescent="0.3">
      <c r="B826" s="8"/>
      <c r="C826" s="11"/>
      <c r="D826" s="11"/>
      <c r="E826" s="8"/>
      <c r="F826" s="10">
        <f ca="1">NETWORKDAYS(LeaveTracker[[#This Row],[Start Date]],LeaveTracker[[#This Row],[End Date]],lstHolidays)</f>
        <v>0</v>
      </c>
    </row>
    <row r="827" spans="2:6" ht="30" customHeight="1" x14ac:dyDescent="0.3">
      <c r="B827" s="8"/>
      <c r="C827" s="11"/>
      <c r="D827" s="11"/>
      <c r="E827" s="8"/>
      <c r="F827" s="10">
        <f ca="1">NETWORKDAYS(LeaveTracker[[#This Row],[Start Date]],LeaveTracker[[#This Row],[End Date]],lstHolidays)</f>
        <v>0</v>
      </c>
    </row>
    <row r="828" spans="2:6" ht="30" customHeight="1" x14ac:dyDescent="0.3">
      <c r="B828" s="8"/>
      <c r="C828" s="11"/>
      <c r="D828" s="11"/>
      <c r="E828" s="8"/>
      <c r="F828" s="10">
        <f ca="1">NETWORKDAYS(LeaveTracker[[#This Row],[Start Date]],LeaveTracker[[#This Row],[End Date]],lstHolidays)</f>
        <v>0</v>
      </c>
    </row>
    <row r="829" spans="2:6" ht="30" customHeight="1" x14ac:dyDescent="0.3">
      <c r="B829" s="8"/>
      <c r="C829" s="11"/>
      <c r="D829" s="11"/>
      <c r="E829" s="8"/>
      <c r="F829" s="10">
        <f ca="1">NETWORKDAYS(LeaveTracker[[#This Row],[Start Date]],LeaveTracker[[#This Row],[End Date]],lstHolidays)</f>
        <v>0</v>
      </c>
    </row>
    <row r="830" spans="2:6" ht="30" customHeight="1" x14ac:dyDescent="0.3">
      <c r="B830" s="8"/>
      <c r="C830" s="11"/>
      <c r="D830" s="11"/>
      <c r="E830" s="8"/>
      <c r="F830" s="10">
        <f ca="1">NETWORKDAYS(LeaveTracker[[#This Row],[Start Date]],LeaveTracker[[#This Row],[End Date]],lstHolidays)</f>
        <v>0</v>
      </c>
    </row>
    <row r="831" spans="2:6" ht="30" customHeight="1" x14ac:dyDescent="0.3">
      <c r="B831" s="8"/>
      <c r="C831" s="11"/>
      <c r="D831" s="11"/>
      <c r="E831" s="8"/>
      <c r="F831" s="10">
        <f ca="1">NETWORKDAYS(LeaveTracker[[#This Row],[Start Date]],LeaveTracker[[#This Row],[End Date]],lstHolidays)</f>
        <v>0</v>
      </c>
    </row>
    <row r="832" spans="2:6" ht="30" customHeight="1" x14ac:dyDescent="0.3">
      <c r="B832" s="8"/>
      <c r="C832" s="11"/>
      <c r="D832" s="11"/>
      <c r="E832" s="8"/>
      <c r="F832" s="10">
        <f ca="1">NETWORKDAYS(LeaveTracker[[#This Row],[Start Date]],LeaveTracker[[#This Row],[End Date]],lstHolidays)</f>
        <v>0</v>
      </c>
    </row>
    <row r="833" spans="2:6" ht="30" customHeight="1" x14ac:dyDescent="0.3">
      <c r="B833" s="8"/>
      <c r="C833" s="11"/>
      <c r="D833" s="11"/>
      <c r="E833" s="8"/>
      <c r="F833" s="10">
        <f ca="1">NETWORKDAYS(LeaveTracker[[#This Row],[Start Date]],LeaveTracker[[#This Row],[End Date]],lstHolidays)</f>
        <v>0</v>
      </c>
    </row>
    <row r="834" spans="2:6" ht="30" customHeight="1" x14ac:dyDescent="0.3">
      <c r="B834" s="8"/>
      <c r="C834" s="11"/>
      <c r="D834" s="11"/>
      <c r="E834" s="8"/>
      <c r="F834" s="10">
        <f ca="1">NETWORKDAYS(LeaveTracker[[#This Row],[Start Date]],LeaveTracker[[#This Row],[End Date]],lstHolidays)</f>
        <v>0</v>
      </c>
    </row>
    <row r="835" spans="2:6" ht="30" customHeight="1" x14ac:dyDescent="0.3">
      <c r="B835" s="8"/>
      <c r="C835" s="11"/>
      <c r="D835" s="11"/>
      <c r="E835" s="8"/>
      <c r="F835" s="10">
        <f ca="1">NETWORKDAYS(LeaveTracker[[#This Row],[Start Date]],LeaveTracker[[#This Row],[End Date]],lstHolidays)</f>
        <v>0</v>
      </c>
    </row>
    <row r="836" spans="2:6" ht="30" customHeight="1" x14ac:dyDescent="0.3">
      <c r="B836" s="8"/>
      <c r="C836" s="11"/>
      <c r="D836" s="11"/>
      <c r="E836" s="8"/>
      <c r="F836" s="10">
        <f ca="1">NETWORKDAYS(LeaveTracker[[#This Row],[Start Date]],LeaveTracker[[#This Row],[End Date]],lstHolidays)</f>
        <v>0</v>
      </c>
    </row>
    <row r="837" spans="2:6" ht="30" customHeight="1" x14ac:dyDescent="0.3">
      <c r="B837" s="8"/>
      <c r="C837" s="11"/>
      <c r="D837" s="11"/>
      <c r="E837" s="8"/>
      <c r="F837" s="10">
        <f ca="1">NETWORKDAYS(LeaveTracker[[#This Row],[Start Date]],LeaveTracker[[#This Row],[End Date]],lstHolidays)</f>
        <v>0</v>
      </c>
    </row>
    <row r="838" spans="2:6" ht="30" customHeight="1" x14ac:dyDescent="0.3">
      <c r="B838" s="8"/>
      <c r="C838" s="11"/>
      <c r="D838" s="11"/>
      <c r="E838" s="8"/>
      <c r="F838" s="10">
        <f ca="1">NETWORKDAYS(LeaveTracker[[#This Row],[Start Date]],LeaveTracker[[#This Row],[End Date]],lstHolidays)</f>
        <v>0</v>
      </c>
    </row>
    <row r="839" spans="2:6" ht="30" customHeight="1" x14ac:dyDescent="0.3">
      <c r="B839" s="8"/>
      <c r="C839" s="11"/>
      <c r="D839" s="11"/>
      <c r="E839" s="8"/>
      <c r="F839" s="10">
        <f ca="1">NETWORKDAYS(LeaveTracker[[#This Row],[Start Date]],LeaveTracker[[#This Row],[End Date]],lstHolidays)</f>
        <v>0</v>
      </c>
    </row>
    <row r="840" spans="2:6" ht="30" customHeight="1" x14ac:dyDescent="0.3">
      <c r="B840" s="8"/>
      <c r="C840" s="11"/>
      <c r="D840" s="11"/>
      <c r="E840" s="8"/>
      <c r="F840" s="10">
        <f ca="1">NETWORKDAYS(LeaveTracker[[#This Row],[Start Date]],LeaveTracker[[#This Row],[End Date]],lstHolidays)</f>
        <v>0</v>
      </c>
    </row>
    <row r="841" spans="2:6" ht="30" customHeight="1" x14ac:dyDescent="0.3">
      <c r="B841" s="8"/>
      <c r="C841" s="11"/>
      <c r="D841" s="11"/>
      <c r="E841" s="8"/>
      <c r="F841" s="10">
        <f ca="1">NETWORKDAYS(LeaveTracker[[#This Row],[Start Date]],LeaveTracker[[#This Row],[End Date]],lstHolidays)</f>
        <v>0</v>
      </c>
    </row>
    <row r="842" spans="2:6" ht="30" customHeight="1" x14ac:dyDescent="0.3">
      <c r="B842" s="8"/>
      <c r="C842" s="11"/>
      <c r="D842" s="11"/>
      <c r="E842" s="8"/>
      <c r="F842" s="10">
        <f ca="1">NETWORKDAYS(LeaveTracker[[#This Row],[Start Date]],LeaveTracker[[#This Row],[End Date]],lstHolidays)</f>
        <v>0</v>
      </c>
    </row>
    <row r="843" spans="2:6" ht="30" customHeight="1" x14ac:dyDescent="0.3">
      <c r="B843" s="8"/>
      <c r="C843" s="11"/>
      <c r="D843" s="11"/>
      <c r="E843" s="8"/>
      <c r="F843" s="10">
        <f ca="1">NETWORKDAYS(LeaveTracker[[#This Row],[Start Date]],LeaveTracker[[#This Row],[End Date]],lstHolidays)</f>
        <v>0</v>
      </c>
    </row>
    <row r="844" spans="2:6" ht="30" customHeight="1" x14ac:dyDescent="0.3">
      <c r="B844" s="8"/>
      <c r="C844" s="11"/>
      <c r="D844" s="11"/>
      <c r="E844" s="8"/>
      <c r="F844" s="10">
        <f ca="1">NETWORKDAYS(LeaveTracker[[#This Row],[Start Date]],LeaveTracker[[#This Row],[End Date]],lstHolidays)</f>
        <v>0</v>
      </c>
    </row>
    <row r="845" spans="2:6" ht="30" customHeight="1" x14ac:dyDescent="0.3">
      <c r="B845" s="8"/>
      <c r="C845" s="11"/>
      <c r="D845" s="11"/>
      <c r="E845" s="8"/>
      <c r="F845" s="10">
        <f ca="1">NETWORKDAYS(LeaveTracker[[#This Row],[Start Date]],LeaveTracker[[#This Row],[End Date]],lstHolidays)</f>
        <v>0</v>
      </c>
    </row>
    <row r="846" spans="2:6" ht="30" customHeight="1" x14ac:dyDescent="0.3">
      <c r="B846" s="8"/>
      <c r="C846" s="11"/>
      <c r="D846" s="11"/>
      <c r="E846" s="8"/>
      <c r="F846" s="10">
        <f ca="1">NETWORKDAYS(LeaveTracker[[#This Row],[Start Date]],LeaveTracker[[#This Row],[End Date]],lstHolidays)</f>
        <v>0</v>
      </c>
    </row>
    <row r="847" spans="2:6" ht="30" customHeight="1" x14ac:dyDescent="0.3">
      <c r="B847" s="8"/>
      <c r="C847" s="11"/>
      <c r="D847" s="11"/>
      <c r="E847" s="8"/>
      <c r="F847" s="10">
        <f ca="1">NETWORKDAYS(LeaveTracker[[#This Row],[Start Date]],LeaveTracker[[#This Row],[End Date]],lstHolidays)</f>
        <v>0</v>
      </c>
    </row>
    <row r="848" spans="2:6" ht="30" customHeight="1" x14ac:dyDescent="0.3">
      <c r="B848" s="8"/>
      <c r="C848" s="11"/>
      <c r="D848" s="11"/>
      <c r="E848" s="8"/>
      <c r="F848" s="10">
        <f ca="1">NETWORKDAYS(LeaveTracker[[#This Row],[Start Date]],LeaveTracker[[#This Row],[End Date]],lstHolidays)</f>
        <v>0</v>
      </c>
    </row>
    <row r="849" spans="2:6" ht="30" customHeight="1" x14ac:dyDescent="0.3">
      <c r="B849" s="8"/>
      <c r="C849" s="11"/>
      <c r="D849" s="11"/>
      <c r="E849" s="8"/>
      <c r="F849" s="10">
        <f ca="1">NETWORKDAYS(LeaveTracker[[#This Row],[Start Date]],LeaveTracker[[#This Row],[End Date]],lstHolidays)</f>
        <v>0</v>
      </c>
    </row>
    <row r="850" spans="2:6" ht="30" customHeight="1" x14ac:dyDescent="0.3">
      <c r="B850" s="8"/>
      <c r="C850" s="11"/>
      <c r="D850" s="11"/>
      <c r="E850" s="8"/>
      <c r="F850" s="10">
        <f ca="1">NETWORKDAYS(LeaveTracker[[#This Row],[Start Date]],LeaveTracker[[#This Row],[End Date]],lstHolidays)</f>
        <v>0</v>
      </c>
    </row>
    <row r="851" spans="2:6" ht="30" customHeight="1" x14ac:dyDescent="0.3">
      <c r="B851" s="8"/>
      <c r="C851" s="11"/>
      <c r="D851" s="11"/>
      <c r="E851" s="8"/>
      <c r="F851" s="10">
        <f ca="1">NETWORKDAYS(LeaveTracker[[#This Row],[Start Date]],LeaveTracker[[#This Row],[End Date]],lstHolidays)</f>
        <v>0</v>
      </c>
    </row>
    <row r="852" spans="2:6" ht="30" customHeight="1" x14ac:dyDescent="0.3">
      <c r="B852" s="8"/>
      <c r="C852" s="11"/>
      <c r="D852" s="11"/>
      <c r="E852" s="8"/>
      <c r="F852" s="10">
        <f ca="1">NETWORKDAYS(LeaveTracker[[#This Row],[Start Date]],LeaveTracker[[#This Row],[End Date]],lstHolidays)</f>
        <v>0</v>
      </c>
    </row>
    <row r="853" spans="2:6" ht="30" customHeight="1" x14ac:dyDescent="0.3">
      <c r="B853" s="8"/>
      <c r="C853" s="11"/>
      <c r="D853" s="11"/>
      <c r="E853" s="8"/>
      <c r="F853" s="10">
        <f ca="1">NETWORKDAYS(LeaveTracker[[#This Row],[Start Date]],LeaveTracker[[#This Row],[End Date]],lstHolidays)</f>
        <v>0</v>
      </c>
    </row>
    <row r="854" spans="2:6" ht="30" customHeight="1" x14ac:dyDescent="0.3">
      <c r="B854" s="8"/>
      <c r="C854" s="11"/>
      <c r="D854" s="11"/>
      <c r="E854" s="8"/>
      <c r="F854" s="10">
        <f ca="1">NETWORKDAYS(LeaveTracker[[#This Row],[Start Date]],LeaveTracker[[#This Row],[End Date]],lstHolidays)</f>
        <v>0</v>
      </c>
    </row>
    <row r="855" spans="2:6" ht="30" customHeight="1" x14ac:dyDescent="0.3">
      <c r="B855" s="8"/>
      <c r="C855" s="11"/>
      <c r="D855" s="11"/>
      <c r="E855" s="8"/>
      <c r="F855" s="10">
        <f ca="1">NETWORKDAYS(LeaveTracker[[#This Row],[Start Date]],LeaveTracker[[#This Row],[End Date]],lstHolidays)</f>
        <v>0</v>
      </c>
    </row>
    <row r="856" spans="2:6" ht="30" customHeight="1" x14ac:dyDescent="0.3">
      <c r="B856" s="8"/>
      <c r="C856" s="11"/>
      <c r="D856" s="11"/>
      <c r="E856" s="8"/>
      <c r="F856" s="10">
        <f ca="1">NETWORKDAYS(LeaveTracker[[#This Row],[Start Date]],LeaveTracker[[#This Row],[End Date]],lstHolidays)</f>
        <v>0</v>
      </c>
    </row>
    <row r="857" spans="2:6" ht="30" customHeight="1" x14ac:dyDescent="0.3">
      <c r="B857" s="8"/>
      <c r="C857" s="11"/>
      <c r="D857" s="11"/>
      <c r="E857" s="8"/>
      <c r="F857" s="10">
        <f ca="1">NETWORKDAYS(LeaveTracker[[#This Row],[Start Date]],LeaveTracker[[#This Row],[End Date]],lstHolidays)</f>
        <v>0</v>
      </c>
    </row>
    <row r="858" spans="2:6" ht="30" customHeight="1" x14ac:dyDescent="0.3">
      <c r="B858" s="8"/>
      <c r="C858" s="11"/>
      <c r="D858" s="11"/>
      <c r="E858" s="8"/>
      <c r="F858" s="10">
        <f ca="1">NETWORKDAYS(LeaveTracker[[#This Row],[Start Date]],LeaveTracker[[#This Row],[End Date]],lstHolidays)</f>
        <v>0</v>
      </c>
    </row>
    <row r="859" spans="2:6" ht="30" customHeight="1" x14ac:dyDescent="0.3">
      <c r="B859" s="8"/>
      <c r="C859" s="11"/>
      <c r="D859" s="11"/>
      <c r="E859" s="8"/>
      <c r="F859" s="10">
        <f ca="1">NETWORKDAYS(LeaveTracker[[#This Row],[Start Date]],LeaveTracker[[#This Row],[End Date]],lstHolidays)</f>
        <v>0</v>
      </c>
    </row>
    <row r="860" spans="2:6" ht="30" customHeight="1" x14ac:dyDescent="0.3">
      <c r="B860" s="8"/>
      <c r="C860" s="11"/>
      <c r="D860" s="11"/>
      <c r="E860" s="8"/>
      <c r="F860" s="10">
        <f ca="1">NETWORKDAYS(LeaveTracker[[#This Row],[Start Date]],LeaveTracker[[#This Row],[End Date]],lstHolidays)</f>
        <v>0</v>
      </c>
    </row>
    <row r="861" spans="2:6" ht="30" customHeight="1" x14ac:dyDescent="0.3">
      <c r="B861" s="8"/>
      <c r="C861" s="11"/>
      <c r="D861" s="11"/>
      <c r="E861" s="8"/>
      <c r="F861" s="10">
        <f ca="1">NETWORKDAYS(LeaveTracker[[#This Row],[Start Date]],LeaveTracker[[#This Row],[End Date]],lstHolidays)</f>
        <v>0</v>
      </c>
    </row>
    <row r="862" spans="2:6" ht="30" customHeight="1" x14ac:dyDescent="0.3">
      <c r="B862" s="8"/>
      <c r="C862" s="11"/>
      <c r="D862" s="11"/>
      <c r="E862" s="8"/>
      <c r="F862" s="10">
        <f ca="1">NETWORKDAYS(LeaveTracker[[#This Row],[Start Date]],LeaveTracker[[#This Row],[End Date]],lstHolidays)</f>
        <v>0</v>
      </c>
    </row>
    <row r="863" spans="2:6" ht="30" customHeight="1" x14ac:dyDescent="0.3">
      <c r="B863" s="8"/>
      <c r="C863" s="11"/>
      <c r="D863" s="11"/>
      <c r="E863" s="8"/>
      <c r="F863" s="10">
        <f ca="1">NETWORKDAYS(LeaveTracker[[#This Row],[Start Date]],LeaveTracker[[#This Row],[End Date]],lstHolidays)</f>
        <v>0</v>
      </c>
    </row>
    <row r="864" spans="2:6" ht="30" customHeight="1" x14ac:dyDescent="0.3">
      <c r="B864" s="8"/>
      <c r="C864" s="11"/>
      <c r="D864" s="11"/>
      <c r="E864" s="8"/>
      <c r="F864" s="10">
        <f ca="1">NETWORKDAYS(LeaveTracker[[#This Row],[Start Date]],LeaveTracker[[#This Row],[End Date]],lstHolidays)</f>
        <v>0</v>
      </c>
    </row>
    <row r="865" spans="2:6" ht="30" customHeight="1" x14ac:dyDescent="0.3">
      <c r="B865" s="8"/>
      <c r="C865" s="11"/>
      <c r="D865" s="11"/>
      <c r="E865" s="8"/>
      <c r="F865" s="10">
        <f ca="1">NETWORKDAYS(LeaveTracker[[#This Row],[Start Date]],LeaveTracker[[#This Row],[End Date]],lstHolidays)</f>
        <v>0</v>
      </c>
    </row>
    <row r="866" spans="2:6" ht="30" customHeight="1" x14ac:dyDescent="0.3">
      <c r="B866" s="8"/>
      <c r="C866" s="11"/>
      <c r="D866" s="11"/>
      <c r="E866" s="8"/>
      <c r="F866" s="10">
        <f ca="1">NETWORKDAYS(LeaveTracker[[#This Row],[Start Date]],LeaveTracker[[#This Row],[End Date]],lstHolidays)</f>
        <v>0</v>
      </c>
    </row>
    <row r="867" spans="2:6" ht="30" customHeight="1" x14ac:dyDescent="0.3">
      <c r="B867" s="8"/>
      <c r="C867" s="11"/>
      <c r="D867" s="11"/>
      <c r="E867" s="8"/>
      <c r="F867" s="10">
        <f ca="1">NETWORKDAYS(LeaveTracker[[#This Row],[Start Date]],LeaveTracker[[#This Row],[End Date]],lstHolidays)</f>
        <v>0</v>
      </c>
    </row>
    <row r="868" spans="2:6" ht="30" customHeight="1" x14ac:dyDescent="0.3">
      <c r="B868" s="8"/>
      <c r="C868" s="11"/>
      <c r="D868" s="11"/>
      <c r="E868" s="8"/>
      <c r="F868" s="10">
        <f ca="1">NETWORKDAYS(LeaveTracker[[#This Row],[Start Date]],LeaveTracker[[#This Row],[End Date]],lstHolidays)</f>
        <v>0</v>
      </c>
    </row>
    <row r="869" spans="2:6" ht="30" customHeight="1" x14ac:dyDescent="0.3">
      <c r="B869" s="8"/>
      <c r="C869" s="11"/>
      <c r="D869" s="11"/>
      <c r="E869" s="8"/>
      <c r="F869" s="10">
        <f ca="1">NETWORKDAYS(LeaveTracker[[#This Row],[Start Date]],LeaveTracker[[#This Row],[End Date]],lstHolidays)</f>
        <v>0</v>
      </c>
    </row>
    <row r="870" spans="2:6" ht="30" customHeight="1" x14ac:dyDescent="0.3">
      <c r="B870" s="8"/>
      <c r="C870" s="11"/>
      <c r="D870" s="11"/>
      <c r="E870" s="8"/>
      <c r="F870" s="10">
        <f ca="1">NETWORKDAYS(LeaveTracker[[#This Row],[Start Date]],LeaveTracker[[#This Row],[End Date]],lstHolidays)</f>
        <v>0</v>
      </c>
    </row>
    <row r="871" spans="2:6" ht="30" customHeight="1" x14ac:dyDescent="0.3">
      <c r="B871" s="8"/>
      <c r="C871" s="11"/>
      <c r="D871" s="11"/>
      <c r="E871" s="8"/>
      <c r="F871" s="10">
        <f ca="1">NETWORKDAYS(LeaveTracker[[#This Row],[Start Date]],LeaveTracker[[#This Row],[End Date]],lstHolidays)</f>
        <v>0</v>
      </c>
    </row>
    <row r="872" spans="2:6" ht="30" customHeight="1" x14ac:dyDescent="0.3">
      <c r="B872" s="8"/>
      <c r="C872" s="11"/>
      <c r="D872" s="11"/>
      <c r="E872" s="8"/>
      <c r="F872" s="10">
        <f ca="1">NETWORKDAYS(LeaveTracker[[#This Row],[Start Date]],LeaveTracker[[#This Row],[End Date]],lstHolidays)</f>
        <v>0</v>
      </c>
    </row>
    <row r="873" spans="2:6" ht="30" customHeight="1" x14ac:dyDescent="0.3">
      <c r="B873" s="8"/>
      <c r="C873" s="11"/>
      <c r="D873" s="11"/>
      <c r="E873" s="8"/>
      <c r="F873" s="10">
        <f ca="1">NETWORKDAYS(LeaveTracker[[#This Row],[Start Date]],LeaveTracker[[#This Row],[End Date]],lstHolidays)</f>
        <v>0</v>
      </c>
    </row>
    <row r="874" spans="2:6" ht="30" customHeight="1" x14ac:dyDescent="0.3">
      <c r="B874" s="8"/>
      <c r="C874" s="11"/>
      <c r="D874" s="11"/>
      <c r="E874" s="8"/>
      <c r="F874" s="10">
        <f ca="1">NETWORKDAYS(LeaveTracker[[#This Row],[Start Date]],LeaveTracker[[#This Row],[End Date]],lstHolidays)</f>
        <v>0</v>
      </c>
    </row>
    <row r="875" spans="2:6" ht="30" customHeight="1" x14ac:dyDescent="0.3">
      <c r="B875" s="8"/>
      <c r="C875" s="11"/>
      <c r="D875" s="11"/>
      <c r="E875" s="8"/>
      <c r="F875" s="10">
        <f ca="1">NETWORKDAYS(LeaveTracker[[#This Row],[Start Date]],LeaveTracker[[#This Row],[End Date]],lstHolidays)</f>
        <v>0</v>
      </c>
    </row>
    <row r="876" spans="2:6" ht="30" customHeight="1" x14ac:dyDescent="0.3">
      <c r="B876" s="8"/>
      <c r="C876" s="11"/>
      <c r="D876" s="11"/>
      <c r="E876" s="8"/>
      <c r="F876" s="10">
        <f ca="1">NETWORKDAYS(LeaveTracker[[#This Row],[Start Date]],LeaveTracker[[#This Row],[End Date]],lstHolidays)</f>
        <v>0</v>
      </c>
    </row>
    <row r="877" spans="2:6" ht="30" customHeight="1" x14ac:dyDescent="0.3">
      <c r="B877" s="8"/>
      <c r="C877" s="11"/>
      <c r="D877" s="11"/>
      <c r="E877" s="8"/>
      <c r="F877" s="10">
        <f ca="1">NETWORKDAYS(LeaveTracker[[#This Row],[Start Date]],LeaveTracker[[#This Row],[End Date]],lstHolidays)</f>
        <v>0</v>
      </c>
    </row>
    <row r="878" spans="2:6" ht="30" customHeight="1" x14ac:dyDescent="0.3">
      <c r="B878" s="8"/>
      <c r="C878" s="11"/>
      <c r="D878" s="11"/>
      <c r="E878" s="8"/>
      <c r="F878" s="10">
        <f ca="1">NETWORKDAYS(LeaveTracker[[#This Row],[Start Date]],LeaveTracker[[#This Row],[End Date]],lstHolidays)</f>
        <v>0</v>
      </c>
    </row>
    <row r="879" spans="2:6" ht="30" customHeight="1" x14ac:dyDescent="0.3">
      <c r="B879" s="8"/>
      <c r="C879" s="11"/>
      <c r="D879" s="11"/>
      <c r="E879" s="8"/>
      <c r="F879" s="10">
        <f ca="1">NETWORKDAYS(LeaveTracker[[#This Row],[Start Date]],LeaveTracker[[#This Row],[End Date]],lstHolidays)</f>
        <v>0</v>
      </c>
    </row>
    <row r="880" spans="2:6" ht="30" customHeight="1" x14ac:dyDescent="0.3">
      <c r="B880" s="8"/>
      <c r="C880" s="11"/>
      <c r="D880" s="11"/>
      <c r="E880" s="8"/>
      <c r="F880" s="10">
        <f ca="1">NETWORKDAYS(LeaveTracker[[#This Row],[Start Date]],LeaveTracker[[#This Row],[End Date]],lstHolidays)</f>
        <v>0</v>
      </c>
    </row>
    <row r="881" spans="2:6" ht="30" customHeight="1" x14ac:dyDescent="0.3">
      <c r="B881" s="8"/>
      <c r="C881" s="11"/>
      <c r="D881" s="11"/>
      <c r="E881" s="8"/>
      <c r="F881" s="10">
        <f ca="1">NETWORKDAYS(LeaveTracker[[#This Row],[Start Date]],LeaveTracker[[#This Row],[End Date]],lstHolidays)</f>
        <v>0</v>
      </c>
    </row>
    <row r="882" spans="2:6" ht="30" customHeight="1" x14ac:dyDescent="0.3">
      <c r="B882" s="8"/>
      <c r="C882" s="11"/>
      <c r="D882" s="11"/>
      <c r="E882" s="8"/>
      <c r="F882" s="10">
        <f ca="1">NETWORKDAYS(LeaveTracker[[#This Row],[Start Date]],LeaveTracker[[#This Row],[End Date]],lstHolidays)</f>
        <v>0</v>
      </c>
    </row>
    <row r="883" spans="2:6" ht="30" customHeight="1" x14ac:dyDescent="0.3">
      <c r="B883" s="8"/>
      <c r="C883" s="11"/>
      <c r="D883" s="11"/>
      <c r="E883" s="8"/>
      <c r="F883" s="10">
        <f ca="1">NETWORKDAYS(LeaveTracker[[#This Row],[Start Date]],LeaveTracker[[#This Row],[End Date]],lstHolidays)</f>
        <v>0</v>
      </c>
    </row>
    <row r="884" spans="2:6" ht="30" customHeight="1" x14ac:dyDescent="0.3">
      <c r="B884" s="8"/>
      <c r="C884" s="11"/>
      <c r="D884" s="11"/>
      <c r="E884" s="8"/>
      <c r="F884" s="10">
        <f ca="1">NETWORKDAYS(LeaveTracker[[#This Row],[Start Date]],LeaveTracker[[#This Row],[End Date]],lstHolidays)</f>
        <v>0</v>
      </c>
    </row>
    <row r="885" spans="2:6" ht="30" customHeight="1" x14ac:dyDescent="0.3">
      <c r="B885" s="8"/>
      <c r="C885" s="11"/>
      <c r="D885" s="11"/>
      <c r="E885" s="8"/>
      <c r="F885" s="10">
        <f ca="1">NETWORKDAYS(LeaveTracker[[#This Row],[Start Date]],LeaveTracker[[#This Row],[End Date]],lstHolidays)</f>
        <v>0</v>
      </c>
    </row>
    <row r="886" spans="2:6" ht="30" customHeight="1" x14ac:dyDescent="0.3">
      <c r="B886" s="8"/>
      <c r="C886" s="11"/>
      <c r="D886" s="11"/>
      <c r="E886" s="8"/>
      <c r="F886" s="10">
        <f ca="1">NETWORKDAYS(LeaveTracker[[#This Row],[Start Date]],LeaveTracker[[#This Row],[End Date]],lstHolidays)</f>
        <v>0</v>
      </c>
    </row>
    <row r="887" spans="2:6" ht="30" customHeight="1" x14ac:dyDescent="0.3">
      <c r="B887" s="8"/>
      <c r="C887" s="11"/>
      <c r="D887" s="11"/>
      <c r="E887" s="8"/>
      <c r="F887" s="10">
        <f ca="1">NETWORKDAYS(LeaveTracker[[#This Row],[Start Date]],LeaveTracker[[#This Row],[End Date]],lstHolidays)</f>
        <v>0</v>
      </c>
    </row>
    <row r="888" spans="2:6" ht="30" customHeight="1" x14ac:dyDescent="0.3">
      <c r="B888" s="8"/>
      <c r="C888" s="11"/>
      <c r="D888" s="11"/>
      <c r="E888" s="8"/>
      <c r="F888" s="10">
        <f ca="1">NETWORKDAYS(LeaveTracker[[#This Row],[Start Date]],LeaveTracker[[#This Row],[End Date]],lstHolidays)</f>
        <v>0</v>
      </c>
    </row>
    <row r="889" spans="2:6" ht="30" customHeight="1" x14ac:dyDescent="0.3">
      <c r="B889" s="8"/>
      <c r="C889" s="11"/>
      <c r="D889" s="11"/>
      <c r="E889" s="8"/>
      <c r="F889" s="10">
        <f ca="1">NETWORKDAYS(LeaveTracker[[#This Row],[Start Date]],LeaveTracker[[#This Row],[End Date]],lstHolidays)</f>
        <v>0</v>
      </c>
    </row>
    <row r="890" spans="2:6" ht="30" customHeight="1" x14ac:dyDescent="0.3">
      <c r="B890" s="8"/>
      <c r="C890" s="11"/>
      <c r="D890" s="11"/>
      <c r="E890" s="8"/>
      <c r="F890" s="10">
        <f ca="1">NETWORKDAYS(LeaveTracker[[#This Row],[Start Date]],LeaveTracker[[#This Row],[End Date]],lstHolidays)</f>
        <v>0</v>
      </c>
    </row>
    <row r="891" spans="2:6" ht="30" customHeight="1" x14ac:dyDescent="0.3">
      <c r="B891" s="8"/>
      <c r="C891" s="11"/>
      <c r="D891" s="11"/>
      <c r="E891" s="8"/>
      <c r="F891" s="10">
        <f ca="1">NETWORKDAYS(LeaveTracker[[#This Row],[Start Date]],LeaveTracker[[#This Row],[End Date]],lstHolidays)</f>
        <v>0</v>
      </c>
    </row>
    <row r="892" spans="2:6" ht="30" customHeight="1" x14ac:dyDescent="0.3">
      <c r="B892" s="8"/>
      <c r="C892" s="11"/>
      <c r="D892" s="11"/>
      <c r="E892" s="8"/>
      <c r="F892" s="10">
        <f ca="1">NETWORKDAYS(LeaveTracker[[#This Row],[Start Date]],LeaveTracker[[#This Row],[End Date]],lstHolidays)</f>
        <v>0</v>
      </c>
    </row>
    <row r="893" spans="2:6" ht="30" customHeight="1" x14ac:dyDescent="0.3">
      <c r="B893" s="8"/>
      <c r="C893" s="11"/>
      <c r="D893" s="11"/>
      <c r="E893" s="8"/>
      <c r="F893" s="10">
        <f ca="1">NETWORKDAYS(LeaveTracker[[#This Row],[Start Date]],LeaveTracker[[#This Row],[End Date]],lstHolidays)</f>
        <v>0</v>
      </c>
    </row>
    <row r="894" spans="2:6" ht="30" customHeight="1" x14ac:dyDescent="0.3">
      <c r="B894" s="8"/>
      <c r="C894" s="11"/>
      <c r="D894" s="11"/>
      <c r="E894" s="8"/>
      <c r="F894" s="10">
        <f ca="1">NETWORKDAYS(LeaveTracker[[#This Row],[Start Date]],LeaveTracker[[#This Row],[End Date]],lstHolidays)</f>
        <v>0</v>
      </c>
    </row>
    <row r="895" spans="2:6" ht="30" customHeight="1" x14ac:dyDescent="0.3">
      <c r="B895" s="8"/>
      <c r="C895" s="11"/>
      <c r="D895" s="11"/>
      <c r="E895" s="8"/>
      <c r="F895" s="10">
        <f ca="1">NETWORKDAYS(LeaveTracker[[#This Row],[Start Date]],LeaveTracker[[#This Row],[End Date]],lstHolidays)</f>
        <v>0</v>
      </c>
    </row>
    <row r="896" spans="2:6" ht="30" customHeight="1" x14ac:dyDescent="0.3">
      <c r="B896" s="8"/>
      <c r="C896" s="11"/>
      <c r="D896" s="11"/>
      <c r="E896" s="8"/>
      <c r="F896" s="10">
        <f ca="1">NETWORKDAYS(LeaveTracker[[#This Row],[Start Date]],LeaveTracker[[#This Row],[End Date]],lstHolidays)</f>
        <v>0</v>
      </c>
    </row>
    <row r="897" spans="2:6" ht="30" customHeight="1" x14ac:dyDescent="0.3">
      <c r="B897" s="8"/>
      <c r="C897" s="11"/>
      <c r="D897" s="11"/>
      <c r="E897" s="8"/>
      <c r="F897" s="10">
        <f ca="1">NETWORKDAYS(LeaveTracker[[#This Row],[Start Date]],LeaveTracker[[#This Row],[End Date]],lstHolidays)</f>
        <v>0</v>
      </c>
    </row>
    <row r="898" spans="2:6" ht="30" customHeight="1" x14ac:dyDescent="0.3">
      <c r="B898" s="8"/>
      <c r="C898" s="11"/>
      <c r="D898" s="11"/>
      <c r="E898" s="8"/>
      <c r="F898" s="10">
        <f ca="1">NETWORKDAYS(LeaveTracker[[#This Row],[Start Date]],LeaveTracker[[#This Row],[End Date]],lstHolidays)</f>
        <v>0</v>
      </c>
    </row>
    <row r="899" spans="2:6" ht="30" customHeight="1" x14ac:dyDescent="0.3">
      <c r="B899" s="8"/>
      <c r="C899" s="11"/>
      <c r="D899" s="11"/>
      <c r="E899" s="8"/>
      <c r="F899" s="10">
        <f ca="1">NETWORKDAYS(LeaveTracker[[#This Row],[Start Date]],LeaveTracker[[#This Row],[End Date]],lstHolidays)</f>
        <v>0</v>
      </c>
    </row>
    <row r="900" spans="2:6" ht="30" customHeight="1" x14ac:dyDescent="0.3">
      <c r="B900" s="8"/>
      <c r="C900" s="11"/>
      <c r="D900" s="11"/>
      <c r="E900" s="8"/>
      <c r="F900" s="10">
        <f ca="1">NETWORKDAYS(LeaveTracker[[#This Row],[Start Date]],LeaveTracker[[#This Row],[End Date]],lstHolidays)</f>
        <v>0</v>
      </c>
    </row>
    <row r="901" spans="2:6" ht="30" customHeight="1" x14ac:dyDescent="0.3">
      <c r="B901" s="8"/>
      <c r="C901" s="11"/>
      <c r="D901" s="11"/>
      <c r="E901" s="8"/>
      <c r="F901" s="10">
        <f ca="1">NETWORKDAYS(LeaveTracker[[#This Row],[Start Date]],LeaveTracker[[#This Row],[End Date]],lstHolidays)</f>
        <v>0</v>
      </c>
    </row>
    <row r="902" spans="2:6" ht="30" customHeight="1" x14ac:dyDescent="0.3">
      <c r="B902" s="8"/>
      <c r="C902" s="11"/>
      <c r="D902" s="11"/>
      <c r="E902" s="8"/>
      <c r="F902" s="10">
        <f ca="1">NETWORKDAYS(LeaveTracker[[#This Row],[Start Date]],LeaveTracker[[#This Row],[End Date]],lstHolidays)</f>
        <v>0</v>
      </c>
    </row>
    <row r="903" spans="2:6" ht="30" customHeight="1" x14ac:dyDescent="0.3">
      <c r="B903" s="8"/>
      <c r="C903" s="11"/>
      <c r="D903" s="11"/>
      <c r="E903" s="8"/>
      <c r="F903" s="10">
        <f ca="1">NETWORKDAYS(LeaveTracker[[#This Row],[Start Date]],LeaveTracker[[#This Row],[End Date]],lstHolidays)</f>
        <v>0</v>
      </c>
    </row>
    <row r="904" spans="2:6" ht="30" customHeight="1" x14ac:dyDescent="0.3">
      <c r="B904" s="8"/>
      <c r="C904" s="11"/>
      <c r="D904" s="11"/>
      <c r="E904" s="8"/>
      <c r="F904" s="10">
        <f ca="1">NETWORKDAYS(LeaveTracker[[#This Row],[Start Date]],LeaveTracker[[#This Row],[End Date]],lstHolidays)</f>
        <v>0</v>
      </c>
    </row>
    <row r="905" spans="2:6" ht="30" customHeight="1" x14ac:dyDescent="0.3">
      <c r="B905" s="8"/>
      <c r="C905" s="11"/>
      <c r="D905" s="11"/>
      <c r="E905" s="8"/>
      <c r="F905" s="10">
        <f ca="1">NETWORKDAYS(LeaveTracker[[#This Row],[Start Date]],LeaveTracker[[#This Row],[End Date]],lstHolidays)</f>
        <v>0</v>
      </c>
    </row>
    <row r="906" spans="2:6" ht="30" customHeight="1" x14ac:dyDescent="0.3">
      <c r="B906" s="8"/>
      <c r="C906" s="11"/>
      <c r="D906" s="11"/>
      <c r="E906" s="8"/>
      <c r="F906" s="10">
        <f ca="1">NETWORKDAYS(LeaveTracker[[#This Row],[Start Date]],LeaveTracker[[#This Row],[End Date]],lstHolidays)</f>
        <v>0</v>
      </c>
    </row>
    <row r="907" spans="2:6" ht="30" customHeight="1" x14ac:dyDescent="0.3">
      <c r="B907" s="8"/>
      <c r="C907" s="11"/>
      <c r="D907" s="11"/>
      <c r="E907" s="8"/>
      <c r="F907" s="10">
        <f ca="1">NETWORKDAYS(LeaveTracker[[#This Row],[Start Date]],LeaveTracker[[#This Row],[End Date]],lstHolidays)</f>
        <v>0</v>
      </c>
    </row>
    <row r="908" spans="2:6" ht="30" customHeight="1" x14ac:dyDescent="0.3">
      <c r="B908" s="8"/>
      <c r="C908" s="11"/>
      <c r="D908" s="11"/>
      <c r="E908" s="8"/>
      <c r="F908" s="10">
        <f ca="1">NETWORKDAYS(LeaveTracker[[#This Row],[Start Date]],LeaveTracker[[#This Row],[End Date]],lstHolidays)</f>
        <v>0</v>
      </c>
    </row>
    <row r="909" spans="2:6" ht="30" customHeight="1" x14ac:dyDescent="0.3">
      <c r="B909" s="8"/>
      <c r="C909" s="11"/>
      <c r="D909" s="11"/>
      <c r="E909" s="8"/>
      <c r="F909" s="10">
        <f ca="1">NETWORKDAYS(LeaveTracker[[#This Row],[Start Date]],LeaveTracker[[#This Row],[End Date]],lstHolidays)</f>
        <v>0</v>
      </c>
    </row>
    <row r="910" spans="2:6" ht="30" customHeight="1" x14ac:dyDescent="0.3">
      <c r="B910" s="8"/>
      <c r="C910" s="11"/>
      <c r="D910" s="11"/>
      <c r="E910" s="8"/>
      <c r="F910" s="10">
        <f ca="1">NETWORKDAYS(LeaveTracker[[#This Row],[Start Date]],LeaveTracker[[#This Row],[End Date]],lstHolidays)</f>
        <v>0</v>
      </c>
    </row>
    <row r="911" spans="2:6" ht="30" customHeight="1" x14ac:dyDescent="0.3">
      <c r="B911" s="8"/>
      <c r="C911" s="11"/>
      <c r="D911" s="11"/>
      <c r="E911" s="8"/>
      <c r="F911" s="10">
        <f ca="1">NETWORKDAYS(LeaveTracker[[#This Row],[Start Date]],LeaveTracker[[#This Row],[End Date]],lstHolidays)</f>
        <v>0</v>
      </c>
    </row>
    <row r="912" spans="2:6" ht="30" customHeight="1" x14ac:dyDescent="0.3">
      <c r="B912" s="8"/>
      <c r="C912" s="11"/>
      <c r="D912" s="11"/>
      <c r="E912" s="8"/>
      <c r="F912" s="10">
        <f ca="1">NETWORKDAYS(LeaveTracker[[#This Row],[Start Date]],LeaveTracker[[#This Row],[End Date]],lstHolidays)</f>
        <v>0</v>
      </c>
    </row>
    <row r="913" spans="2:6" ht="30" customHeight="1" x14ac:dyDescent="0.3">
      <c r="B913" s="8"/>
      <c r="C913" s="11"/>
      <c r="D913" s="11"/>
      <c r="E913" s="8"/>
      <c r="F913" s="10">
        <f ca="1">NETWORKDAYS(LeaveTracker[[#This Row],[Start Date]],LeaveTracker[[#This Row],[End Date]],lstHolidays)</f>
        <v>0</v>
      </c>
    </row>
    <row r="914" spans="2:6" ht="30" customHeight="1" x14ac:dyDescent="0.3">
      <c r="B914" s="8"/>
      <c r="C914" s="11"/>
      <c r="D914" s="11"/>
      <c r="E914" s="8"/>
      <c r="F914" s="10">
        <f ca="1">NETWORKDAYS(LeaveTracker[[#This Row],[Start Date]],LeaveTracker[[#This Row],[End Date]],lstHolidays)</f>
        <v>0</v>
      </c>
    </row>
    <row r="915" spans="2:6" ht="30" customHeight="1" x14ac:dyDescent="0.3">
      <c r="B915" s="8"/>
      <c r="C915" s="11"/>
      <c r="D915" s="11"/>
      <c r="E915" s="8"/>
      <c r="F915" s="10">
        <f ca="1">NETWORKDAYS(LeaveTracker[[#This Row],[Start Date]],LeaveTracker[[#This Row],[End Date]],lstHolidays)</f>
        <v>0</v>
      </c>
    </row>
    <row r="916" spans="2:6" ht="30" customHeight="1" x14ac:dyDescent="0.3">
      <c r="B916" s="8"/>
      <c r="C916" s="11"/>
      <c r="D916" s="11"/>
      <c r="E916" s="8"/>
      <c r="F916" s="10">
        <f ca="1">NETWORKDAYS(LeaveTracker[[#This Row],[Start Date]],LeaveTracker[[#This Row],[End Date]],lstHolidays)</f>
        <v>0</v>
      </c>
    </row>
    <row r="917" spans="2:6" ht="30" customHeight="1" x14ac:dyDescent="0.3">
      <c r="B917" s="8"/>
      <c r="C917" s="11"/>
      <c r="D917" s="11"/>
      <c r="E917" s="8"/>
      <c r="F917" s="10">
        <f ca="1">NETWORKDAYS(LeaveTracker[[#This Row],[Start Date]],LeaveTracker[[#This Row],[End Date]],lstHolidays)</f>
        <v>0</v>
      </c>
    </row>
    <row r="918" spans="2:6" ht="30" customHeight="1" x14ac:dyDescent="0.3">
      <c r="B918" s="8"/>
      <c r="C918" s="11"/>
      <c r="D918" s="11"/>
      <c r="E918" s="8"/>
      <c r="F918" s="10">
        <f ca="1">NETWORKDAYS(LeaveTracker[[#This Row],[Start Date]],LeaveTracker[[#This Row],[End Date]],lstHolidays)</f>
        <v>0</v>
      </c>
    </row>
    <row r="919" spans="2:6" ht="30" customHeight="1" x14ac:dyDescent="0.3">
      <c r="B919" s="8"/>
      <c r="C919" s="11"/>
      <c r="D919" s="11"/>
      <c r="E919" s="8"/>
      <c r="F919" s="10">
        <f ca="1">NETWORKDAYS(LeaveTracker[[#This Row],[Start Date]],LeaveTracker[[#This Row],[End Date]],lstHolidays)</f>
        <v>0</v>
      </c>
    </row>
    <row r="920" spans="2:6" ht="30" customHeight="1" x14ac:dyDescent="0.3">
      <c r="B920" s="8"/>
      <c r="C920" s="11"/>
      <c r="D920" s="11"/>
      <c r="E920" s="8"/>
      <c r="F920" s="10">
        <f ca="1">NETWORKDAYS(LeaveTracker[[#This Row],[Start Date]],LeaveTracker[[#This Row],[End Date]],lstHolidays)</f>
        <v>0</v>
      </c>
    </row>
    <row r="921" spans="2:6" ht="30" customHeight="1" x14ac:dyDescent="0.3">
      <c r="B921" s="8"/>
      <c r="C921" s="11"/>
      <c r="D921" s="11"/>
      <c r="E921" s="8"/>
      <c r="F921" s="10">
        <f ca="1">NETWORKDAYS(LeaveTracker[[#This Row],[Start Date]],LeaveTracker[[#This Row],[End Date]],lstHolidays)</f>
        <v>0</v>
      </c>
    </row>
    <row r="922" spans="2:6" ht="30" customHeight="1" x14ac:dyDescent="0.3">
      <c r="B922" s="8"/>
      <c r="C922" s="11"/>
      <c r="D922" s="11"/>
      <c r="E922" s="8"/>
      <c r="F922" s="10">
        <f ca="1">NETWORKDAYS(LeaveTracker[[#This Row],[Start Date]],LeaveTracker[[#This Row],[End Date]],lstHolidays)</f>
        <v>0</v>
      </c>
    </row>
    <row r="923" spans="2:6" ht="30" customHeight="1" x14ac:dyDescent="0.3">
      <c r="B923" s="8"/>
      <c r="C923" s="11"/>
      <c r="D923" s="11"/>
      <c r="E923" s="8"/>
      <c r="F923" s="10">
        <f ca="1">NETWORKDAYS(LeaveTracker[[#This Row],[Start Date]],LeaveTracker[[#This Row],[End Date]],lstHolidays)</f>
        <v>0</v>
      </c>
    </row>
    <row r="924" spans="2:6" ht="30" customHeight="1" x14ac:dyDescent="0.3">
      <c r="B924" s="8"/>
      <c r="C924" s="11"/>
      <c r="D924" s="11"/>
      <c r="E924" s="8"/>
      <c r="F924" s="10">
        <f ca="1">NETWORKDAYS(LeaveTracker[[#This Row],[Start Date]],LeaveTracker[[#This Row],[End Date]],lstHolidays)</f>
        <v>0</v>
      </c>
    </row>
    <row r="925" spans="2:6" ht="30" customHeight="1" x14ac:dyDescent="0.3">
      <c r="B925" s="8"/>
      <c r="C925" s="11"/>
      <c r="D925" s="11"/>
      <c r="E925" s="8"/>
      <c r="F925" s="10">
        <f ca="1">NETWORKDAYS(LeaveTracker[[#This Row],[Start Date]],LeaveTracker[[#This Row],[End Date]],lstHolidays)</f>
        <v>0</v>
      </c>
    </row>
    <row r="926" spans="2:6" ht="30" customHeight="1" x14ac:dyDescent="0.3">
      <c r="B926" s="8"/>
      <c r="C926" s="11"/>
      <c r="D926" s="11"/>
      <c r="E926" s="8"/>
      <c r="F926" s="10">
        <f ca="1">NETWORKDAYS(LeaveTracker[[#This Row],[Start Date]],LeaveTracker[[#This Row],[End Date]],lstHolidays)</f>
        <v>0</v>
      </c>
    </row>
    <row r="927" spans="2:6" ht="30" customHeight="1" x14ac:dyDescent="0.3">
      <c r="B927" s="8"/>
      <c r="C927" s="11"/>
      <c r="D927" s="11"/>
      <c r="E927" s="8"/>
      <c r="F927" s="10">
        <f ca="1">NETWORKDAYS(LeaveTracker[[#This Row],[Start Date]],LeaveTracker[[#This Row],[End Date]],lstHolidays)</f>
        <v>0</v>
      </c>
    </row>
    <row r="928" spans="2:6" ht="30" customHeight="1" x14ac:dyDescent="0.3">
      <c r="B928" s="8"/>
      <c r="C928" s="11"/>
      <c r="D928" s="11"/>
      <c r="E928" s="8"/>
      <c r="F928" s="10">
        <f ca="1">NETWORKDAYS(LeaveTracker[[#This Row],[Start Date]],LeaveTracker[[#This Row],[End Date]],lstHolidays)</f>
        <v>0</v>
      </c>
    </row>
    <row r="929" spans="2:6" ht="30" customHeight="1" x14ac:dyDescent="0.3">
      <c r="B929" s="8"/>
      <c r="C929" s="11"/>
      <c r="D929" s="11"/>
      <c r="E929" s="8"/>
      <c r="F929" s="10">
        <f ca="1">NETWORKDAYS(LeaveTracker[[#This Row],[Start Date]],LeaveTracker[[#This Row],[End Date]],lstHolidays)</f>
        <v>0</v>
      </c>
    </row>
    <row r="930" spans="2:6" ht="30" customHeight="1" x14ac:dyDescent="0.3">
      <c r="B930" s="8"/>
      <c r="C930" s="11"/>
      <c r="D930" s="11"/>
      <c r="E930" s="8"/>
      <c r="F930" s="10">
        <f ca="1">NETWORKDAYS(LeaveTracker[[#This Row],[Start Date]],LeaveTracker[[#This Row],[End Date]],lstHolidays)</f>
        <v>0</v>
      </c>
    </row>
    <row r="931" spans="2:6" ht="30" customHeight="1" x14ac:dyDescent="0.3">
      <c r="B931" s="8"/>
      <c r="C931" s="11"/>
      <c r="D931" s="11"/>
      <c r="E931" s="8"/>
      <c r="F931" s="10">
        <f ca="1">NETWORKDAYS(LeaveTracker[[#This Row],[Start Date]],LeaveTracker[[#This Row],[End Date]],lstHolidays)</f>
        <v>0</v>
      </c>
    </row>
    <row r="932" spans="2:6" ht="30" customHeight="1" x14ac:dyDescent="0.3">
      <c r="B932" s="8"/>
      <c r="C932" s="11"/>
      <c r="D932" s="11"/>
      <c r="E932" s="8"/>
      <c r="F932" s="10">
        <f ca="1">NETWORKDAYS(LeaveTracker[[#This Row],[Start Date]],LeaveTracker[[#This Row],[End Date]],lstHolidays)</f>
        <v>0</v>
      </c>
    </row>
    <row r="933" spans="2:6" ht="30" customHeight="1" x14ac:dyDescent="0.3">
      <c r="B933" s="8"/>
      <c r="C933" s="11"/>
      <c r="D933" s="11"/>
      <c r="E933" s="8"/>
      <c r="F933" s="10">
        <f ca="1">NETWORKDAYS(LeaveTracker[[#This Row],[Start Date]],LeaveTracker[[#This Row],[End Date]],lstHolidays)</f>
        <v>0</v>
      </c>
    </row>
    <row r="934" spans="2:6" ht="30" customHeight="1" x14ac:dyDescent="0.3">
      <c r="B934" s="8"/>
      <c r="C934" s="11"/>
      <c r="D934" s="11"/>
      <c r="E934" s="8"/>
      <c r="F934" s="10">
        <f ca="1">NETWORKDAYS(LeaveTracker[[#This Row],[Start Date]],LeaveTracker[[#This Row],[End Date]],lstHolidays)</f>
        <v>0</v>
      </c>
    </row>
    <row r="935" spans="2:6" ht="30" customHeight="1" x14ac:dyDescent="0.3">
      <c r="B935" s="8"/>
      <c r="C935" s="11"/>
      <c r="D935" s="11"/>
      <c r="E935" s="8"/>
      <c r="F935" s="10">
        <f ca="1">NETWORKDAYS(LeaveTracker[[#This Row],[Start Date]],LeaveTracker[[#This Row],[End Date]],lstHolidays)</f>
        <v>0</v>
      </c>
    </row>
    <row r="936" spans="2:6" ht="30" customHeight="1" x14ac:dyDescent="0.3">
      <c r="B936" s="8"/>
      <c r="C936" s="11"/>
      <c r="D936" s="11"/>
      <c r="E936" s="8"/>
      <c r="F936" s="10">
        <f ca="1">NETWORKDAYS(LeaveTracker[[#This Row],[Start Date]],LeaveTracker[[#This Row],[End Date]],lstHolidays)</f>
        <v>0</v>
      </c>
    </row>
    <row r="937" spans="2:6" ht="30" customHeight="1" x14ac:dyDescent="0.3">
      <c r="B937" s="8"/>
      <c r="C937" s="11"/>
      <c r="D937" s="11"/>
      <c r="E937" s="8"/>
      <c r="F937" s="10">
        <f ca="1">NETWORKDAYS(LeaveTracker[[#This Row],[Start Date]],LeaveTracker[[#This Row],[End Date]],lstHolidays)</f>
        <v>0</v>
      </c>
    </row>
    <row r="938" spans="2:6" ht="30" customHeight="1" x14ac:dyDescent="0.3">
      <c r="B938" s="8"/>
      <c r="C938" s="11"/>
      <c r="D938" s="11"/>
      <c r="E938" s="8"/>
      <c r="F938" s="10">
        <f ca="1">NETWORKDAYS(LeaveTracker[[#This Row],[Start Date]],LeaveTracker[[#This Row],[End Date]],lstHolidays)</f>
        <v>0</v>
      </c>
    </row>
    <row r="939" spans="2:6" ht="30" customHeight="1" x14ac:dyDescent="0.3">
      <c r="B939" s="8"/>
      <c r="C939" s="11"/>
      <c r="D939" s="11"/>
      <c r="E939" s="8"/>
      <c r="F939" s="10">
        <f ca="1">NETWORKDAYS(LeaveTracker[[#This Row],[Start Date]],LeaveTracker[[#This Row],[End Date]],lstHolidays)</f>
        <v>0</v>
      </c>
    </row>
    <row r="940" spans="2:6" ht="30" customHeight="1" x14ac:dyDescent="0.3">
      <c r="B940" s="8"/>
      <c r="C940" s="11"/>
      <c r="D940" s="11"/>
      <c r="E940" s="8"/>
      <c r="F940" s="10">
        <f ca="1">NETWORKDAYS(LeaveTracker[[#This Row],[Start Date]],LeaveTracker[[#This Row],[End Date]],lstHolidays)</f>
        <v>0</v>
      </c>
    </row>
    <row r="941" spans="2:6" ht="30" customHeight="1" x14ac:dyDescent="0.3">
      <c r="B941" s="8"/>
      <c r="C941" s="11"/>
      <c r="D941" s="11"/>
      <c r="E941" s="8"/>
      <c r="F941" s="10">
        <f ca="1">NETWORKDAYS(LeaveTracker[[#This Row],[Start Date]],LeaveTracker[[#This Row],[End Date]],lstHolidays)</f>
        <v>0</v>
      </c>
    </row>
    <row r="942" spans="2:6" ht="30" customHeight="1" x14ac:dyDescent="0.3">
      <c r="B942" s="8"/>
      <c r="C942" s="11"/>
      <c r="D942" s="11"/>
      <c r="E942" s="8"/>
      <c r="F942" s="10">
        <f ca="1">NETWORKDAYS(LeaveTracker[[#This Row],[Start Date]],LeaveTracker[[#This Row],[End Date]],lstHolidays)</f>
        <v>0</v>
      </c>
    </row>
    <row r="943" spans="2:6" ht="30" customHeight="1" x14ac:dyDescent="0.3">
      <c r="B943" s="8"/>
      <c r="C943" s="11"/>
      <c r="D943" s="11"/>
      <c r="E943" s="8"/>
      <c r="F943" s="10">
        <f ca="1">NETWORKDAYS(LeaveTracker[[#This Row],[Start Date]],LeaveTracker[[#This Row],[End Date]],lstHolidays)</f>
        <v>0</v>
      </c>
    </row>
    <row r="944" spans="2:6" ht="30" customHeight="1" x14ac:dyDescent="0.3">
      <c r="B944" s="8"/>
      <c r="C944" s="11"/>
      <c r="D944" s="11"/>
      <c r="E944" s="8"/>
      <c r="F944" s="10">
        <f ca="1">NETWORKDAYS(LeaveTracker[[#This Row],[Start Date]],LeaveTracker[[#This Row],[End Date]],lstHolidays)</f>
        <v>0</v>
      </c>
    </row>
    <row r="945" spans="2:6" ht="30" customHeight="1" x14ac:dyDescent="0.3">
      <c r="B945" s="8"/>
      <c r="C945" s="11"/>
      <c r="D945" s="11"/>
      <c r="E945" s="8"/>
      <c r="F945" s="10">
        <f ca="1">NETWORKDAYS(LeaveTracker[[#This Row],[Start Date]],LeaveTracker[[#This Row],[End Date]],lstHolidays)</f>
        <v>0</v>
      </c>
    </row>
    <row r="946" spans="2:6" ht="30" customHeight="1" x14ac:dyDescent="0.3">
      <c r="B946" s="8"/>
      <c r="C946" s="11"/>
      <c r="D946" s="11"/>
      <c r="E946" s="8"/>
      <c r="F946" s="10">
        <f ca="1">NETWORKDAYS(LeaveTracker[[#This Row],[Start Date]],LeaveTracker[[#This Row],[End Date]],lstHolidays)</f>
        <v>0</v>
      </c>
    </row>
    <row r="947" spans="2:6" ht="30" customHeight="1" x14ac:dyDescent="0.3">
      <c r="B947" s="8"/>
      <c r="C947" s="11"/>
      <c r="D947" s="11"/>
      <c r="E947" s="8"/>
      <c r="F947" s="10">
        <f ca="1">NETWORKDAYS(LeaveTracker[[#This Row],[Start Date]],LeaveTracker[[#This Row],[End Date]],lstHolidays)</f>
        <v>0</v>
      </c>
    </row>
    <row r="948" spans="2:6" ht="30" customHeight="1" x14ac:dyDescent="0.3">
      <c r="B948" s="8"/>
      <c r="C948" s="11"/>
      <c r="D948" s="11"/>
      <c r="E948" s="8"/>
      <c r="F948" s="10">
        <f ca="1">NETWORKDAYS(LeaveTracker[[#This Row],[Start Date]],LeaveTracker[[#This Row],[End Date]],lstHolidays)</f>
        <v>0</v>
      </c>
    </row>
    <row r="949" spans="2:6" ht="30" customHeight="1" x14ac:dyDescent="0.3">
      <c r="B949" s="8"/>
      <c r="C949" s="11"/>
      <c r="D949" s="11"/>
      <c r="E949" s="8"/>
      <c r="F949" s="10">
        <f ca="1">NETWORKDAYS(LeaveTracker[[#This Row],[Start Date]],LeaveTracker[[#This Row],[End Date]],lstHolidays)</f>
        <v>0</v>
      </c>
    </row>
    <row r="950" spans="2:6" ht="30" customHeight="1" x14ac:dyDescent="0.3">
      <c r="B950" s="8"/>
      <c r="C950" s="11"/>
      <c r="D950" s="11"/>
      <c r="E950" s="8"/>
      <c r="F950" s="10">
        <f ca="1">NETWORKDAYS(LeaveTracker[[#This Row],[Start Date]],LeaveTracker[[#This Row],[End Date]],lstHolidays)</f>
        <v>0</v>
      </c>
    </row>
    <row r="951" spans="2:6" ht="30" customHeight="1" x14ac:dyDescent="0.3">
      <c r="B951" s="8"/>
      <c r="C951" s="11"/>
      <c r="D951" s="11"/>
      <c r="E951" s="8"/>
      <c r="F951" s="10">
        <f ca="1">NETWORKDAYS(LeaveTracker[[#This Row],[Start Date]],LeaveTracker[[#This Row],[End Date]],lstHolidays)</f>
        <v>0</v>
      </c>
    </row>
    <row r="952" spans="2:6" ht="30" customHeight="1" x14ac:dyDescent="0.3">
      <c r="B952" s="8"/>
      <c r="C952" s="11"/>
      <c r="D952" s="11"/>
      <c r="E952" s="8"/>
      <c r="F952" s="10">
        <f ca="1">NETWORKDAYS(LeaveTracker[[#This Row],[Start Date]],LeaveTracker[[#This Row],[End Date]],lstHolidays)</f>
        <v>0</v>
      </c>
    </row>
    <row r="953" spans="2:6" ht="30" customHeight="1" x14ac:dyDescent="0.3">
      <c r="B953" s="8"/>
      <c r="C953" s="11"/>
      <c r="D953" s="11"/>
      <c r="E953" s="8"/>
      <c r="F953" s="10">
        <f ca="1">NETWORKDAYS(LeaveTracker[[#This Row],[Start Date]],LeaveTracker[[#This Row],[End Date]],lstHolidays)</f>
        <v>0</v>
      </c>
    </row>
    <row r="954" spans="2:6" ht="30" customHeight="1" x14ac:dyDescent="0.3">
      <c r="B954" s="8"/>
      <c r="C954" s="11"/>
      <c r="D954" s="11"/>
      <c r="E954" s="8"/>
      <c r="F954" s="10">
        <f ca="1">NETWORKDAYS(LeaveTracker[[#This Row],[Start Date]],LeaveTracker[[#This Row],[End Date]],lstHolidays)</f>
        <v>0</v>
      </c>
    </row>
    <row r="955" spans="2:6" ht="30" customHeight="1" x14ac:dyDescent="0.3">
      <c r="B955" s="8"/>
      <c r="C955" s="11"/>
      <c r="D955" s="11"/>
      <c r="E955" s="8"/>
      <c r="F955" s="10">
        <f ca="1">NETWORKDAYS(LeaveTracker[[#This Row],[Start Date]],LeaveTracker[[#This Row],[End Date]],lstHolidays)</f>
        <v>0</v>
      </c>
    </row>
    <row r="956" spans="2:6" ht="30" customHeight="1" x14ac:dyDescent="0.3">
      <c r="B956" s="8"/>
      <c r="C956" s="11"/>
      <c r="D956" s="11"/>
      <c r="E956" s="8"/>
      <c r="F956" s="10">
        <f ca="1">NETWORKDAYS(LeaveTracker[[#This Row],[Start Date]],LeaveTracker[[#This Row],[End Date]],lstHolidays)</f>
        <v>0</v>
      </c>
    </row>
    <row r="957" spans="2:6" ht="30" customHeight="1" x14ac:dyDescent="0.3">
      <c r="B957" s="8"/>
      <c r="C957" s="11"/>
      <c r="D957" s="11"/>
      <c r="E957" s="8"/>
      <c r="F957" s="10">
        <f ca="1">NETWORKDAYS(LeaveTracker[[#This Row],[Start Date]],LeaveTracker[[#This Row],[End Date]],lstHolidays)</f>
        <v>0</v>
      </c>
    </row>
    <row r="958" spans="2:6" ht="30" customHeight="1" x14ac:dyDescent="0.3">
      <c r="B958" s="8"/>
      <c r="C958" s="11"/>
      <c r="D958" s="11"/>
      <c r="E958" s="8"/>
      <c r="F958" s="10">
        <f ca="1">NETWORKDAYS(LeaveTracker[[#This Row],[Start Date]],LeaveTracker[[#This Row],[End Date]],lstHolidays)</f>
        <v>0</v>
      </c>
    </row>
    <row r="959" spans="2:6" ht="30" customHeight="1" x14ac:dyDescent="0.3">
      <c r="B959" s="8"/>
      <c r="C959" s="11"/>
      <c r="D959" s="11"/>
      <c r="E959" s="8"/>
      <c r="F959" s="10">
        <f ca="1">NETWORKDAYS(LeaveTracker[[#This Row],[Start Date]],LeaveTracker[[#This Row],[End Date]],lstHolidays)</f>
        <v>0</v>
      </c>
    </row>
    <row r="960" spans="2:6" ht="30" customHeight="1" x14ac:dyDescent="0.3">
      <c r="B960" s="8"/>
      <c r="C960" s="11"/>
      <c r="D960" s="11"/>
      <c r="E960" s="8"/>
      <c r="F960" s="10">
        <f ca="1">NETWORKDAYS(LeaveTracker[[#This Row],[Start Date]],LeaveTracker[[#This Row],[End Date]],lstHolidays)</f>
        <v>0</v>
      </c>
    </row>
    <row r="961" spans="2:6" ht="30" customHeight="1" x14ac:dyDescent="0.3">
      <c r="B961" s="8"/>
      <c r="C961" s="11"/>
      <c r="D961" s="11"/>
      <c r="E961" s="8"/>
      <c r="F961" s="10">
        <f ca="1">NETWORKDAYS(LeaveTracker[[#This Row],[Start Date]],LeaveTracker[[#This Row],[End Date]],lstHolidays)</f>
        <v>0</v>
      </c>
    </row>
    <row r="962" spans="2:6" ht="30" customHeight="1" x14ac:dyDescent="0.3">
      <c r="B962" s="8"/>
      <c r="C962" s="11"/>
      <c r="D962" s="11"/>
      <c r="E962" s="8"/>
      <c r="F962" s="10">
        <f ca="1">NETWORKDAYS(LeaveTracker[[#This Row],[Start Date]],LeaveTracker[[#This Row],[End Date]],lstHolidays)</f>
        <v>0</v>
      </c>
    </row>
    <row r="963" spans="2:6" ht="30" customHeight="1" x14ac:dyDescent="0.3">
      <c r="B963" s="8"/>
      <c r="C963" s="11"/>
      <c r="D963" s="11"/>
      <c r="E963" s="8"/>
      <c r="F963" s="10">
        <f ca="1">NETWORKDAYS(LeaveTracker[[#This Row],[Start Date]],LeaveTracker[[#This Row],[End Date]],lstHolidays)</f>
        <v>0</v>
      </c>
    </row>
    <row r="964" spans="2:6" ht="30" customHeight="1" x14ac:dyDescent="0.3">
      <c r="B964" s="8"/>
      <c r="C964" s="11"/>
      <c r="D964" s="11"/>
      <c r="E964" s="8"/>
      <c r="F964" s="10">
        <f ca="1">NETWORKDAYS(LeaveTracker[[#This Row],[Start Date]],LeaveTracker[[#This Row],[End Date]],lstHolidays)</f>
        <v>0</v>
      </c>
    </row>
    <row r="965" spans="2:6" ht="30" customHeight="1" x14ac:dyDescent="0.3">
      <c r="B965" s="8"/>
      <c r="C965" s="11"/>
      <c r="D965" s="11"/>
      <c r="E965" s="8"/>
      <c r="F965" s="10">
        <f ca="1">NETWORKDAYS(LeaveTracker[[#This Row],[Start Date]],LeaveTracker[[#This Row],[End Date]],lstHolidays)</f>
        <v>0</v>
      </c>
    </row>
    <row r="966" spans="2:6" ht="30" customHeight="1" x14ac:dyDescent="0.3">
      <c r="B966" s="8"/>
      <c r="C966" s="11"/>
      <c r="D966" s="11"/>
      <c r="E966" s="8"/>
      <c r="F966" s="10">
        <f ca="1">NETWORKDAYS(LeaveTracker[[#This Row],[Start Date]],LeaveTracker[[#This Row],[End Date]],lstHolidays)</f>
        <v>0</v>
      </c>
    </row>
    <row r="967" spans="2:6" ht="30" customHeight="1" x14ac:dyDescent="0.3">
      <c r="B967" s="8"/>
      <c r="C967" s="11"/>
      <c r="D967" s="11"/>
      <c r="E967" s="8"/>
      <c r="F967" s="10">
        <f ca="1">NETWORKDAYS(LeaveTracker[[#This Row],[Start Date]],LeaveTracker[[#This Row],[End Date]],lstHolidays)</f>
        <v>0</v>
      </c>
    </row>
    <row r="968" spans="2:6" ht="30" customHeight="1" x14ac:dyDescent="0.3">
      <c r="B968" s="8"/>
      <c r="C968" s="11"/>
      <c r="D968" s="11"/>
      <c r="E968" s="8"/>
      <c r="F968" s="10">
        <f ca="1">NETWORKDAYS(LeaveTracker[[#This Row],[Start Date]],LeaveTracker[[#This Row],[End Date]],lstHolidays)</f>
        <v>0</v>
      </c>
    </row>
    <row r="969" spans="2:6" ht="30" customHeight="1" x14ac:dyDescent="0.3">
      <c r="B969" s="8"/>
      <c r="C969" s="11"/>
      <c r="D969" s="11"/>
      <c r="E969" s="8"/>
      <c r="F969" s="10">
        <f ca="1">NETWORKDAYS(LeaveTracker[[#This Row],[Start Date]],LeaveTracker[[#This Row],[End Date]],lstHolidays)</f>
        <v>0</v>
      </c>
    </row>
    <row r="970" spans="2:6" ht="30" customHeight="1" x14ac:dyDescent="0.3">
      <c r="B970" s="8"/>
      <c r="C970" s="11"/>
      <c r="D970" s="11"/>
      <c r="E970" s="8"/>
      <c r="F970" s="10">
        <f ca="1">NETWORKDAYS(LeaveTracker[[#This Row],[Start Date]],LeaveTracker[[#This Row],[End Date]],lstHolidays)</f>
        <v>0</v>
      </c>
    </row>
    <row r="971" spans="2:6" ht="30" customHeight="1" x14ac:dyDescent="0.3">
      <c r="B971" s="8"/>
      <c r="C971" s="11"/>
      <c r="D971" s="11"/>
      <c r="E971" s="8"/>
      <c r="F971" s="10">
        <f ca="1">NETWORKDAYS(LeaveTracker[[#This Row],[Start Date]],LeaveTracker[[#This Row],[End Date]],lstHolidays)</f>
        <v>0</v>
      </c>
    </row>
    <row r="972" spans="2:6" ht="30" customHeight="1" x14ac:dyDescent="0.3">
      <c r="B972" s="8"/>
      <c r="C972" s="11"/>
      <c r="D972" s="11"/>
      <c r="E972" s="8"/>
      <c r="F972" s="10">
        <f ca="1">NETWORKDAYS(LeaveTracker[[#This Row],[Start Date]],LeaveTracker[[#This Row],[End Date]],lstHolidays)</f>
        <v>0</v>
      </c>
    </row>
    <row r="973" spans="2:6" ht="30" customHeight="1" x14ac:dyDescent="0.3">
      <c r="B973" s="8"/>
      <c r="C973" s="11"/>
      <c r="D973" s="11"/>
      <c r="E973" s="8"/>
      <c r="F973" s="10">
        <f ca="1">NETWORKDAYS(LeaveTracker[[#This Row],[Start Date]],LeaveTracker[[#This Row],[End Date]],lstHolidays)</f>
        <v>0</v>
      </c>
    </row>
    <row r="974" spans="2:6" ht="30" customHeight="1" x14ac:dyDescent="0.3">
      <c r="B974" s="8"/>
      <c r="C974" s="11"/>
      <c r="D974" s="11"/>
      <c r="E974" s="8"/>
      <c r="F974" s="10">
        <f ca="1">NETWORKDAYS(LeaveTracker[[#This Row],[Start Date]],LeaveTracker[[#This Row],[End Date]],lstHolidays)</f>
        <v>0</v>
      </c>
    </row>
    <row r="975" spans="2:6" ht="30" customHeight="1" x14ac:dyDescent="0.3">
      <c r="B975" s="8"/>
      <c r="C975" s="11"/>
      <c r="D975" s="11"/>
      <c r="E975" s="8"/>
      <c r="F975" s="10">
        <f ca="1">NETWORKDAYS(LeaveTracker[[#This Row],[Start Date]],LeaveTracker[[#This Row],[End Date]],lstHolidays)</f>
        <v>0</v>
      </c>
    </row>
    <row r="976" spans="2:6" ht="30" customHeight="1" x14ac:dyDescent="0.3">
      <c r="B976" s="8"/>
      <c r="C976" s="11"/>
      <c r="D976" s="11"/>
      <c r="E976" s="8"/>
      <c r="F976" s="10">
        <f ca="1">NETWORKDAYS(LeaveTracker[[#This Row],[Start Date]],LeaveTracker[[#This Row],[End Date]],lstHolidays)</f>
        <v>0</v>
      </c>
    </row>
    <row r="977" spans="2:6" ht="30" customHeight="1" x14ac:dyDescent="0.3">
      <c r="B977" s="8"/>
      <c r="C977" s="11"/>
      <c r="D977" s="11"/>
      <c r="E977" s="8"/>
      <c r="F977" s="10">
        <f ca="1">NETWORKDAYS(LeaveTracker[[#This Row],[Start Date]],LeaveTracker[[#This Row],[End Date]],lstHolidays)</f>
        <v>0</v>
      </c>
    </row>
    <row r="978" spans="2:6" ht="30" customHeight="1" x14ac:dyDescent="0.3">
      <c r="B978" s="8"/>
      <c r="C978" s="11"/>
      <c r="D978" s="11"/>
      <c r="E978" s="8"/>
      <c r="F978" s="10">
        <f ca="1">NETWORKDAYS(LeaveTracker[[#This Row],[Start Date]],LeaveTracker[[#This Row],[End Date]],lstHolidays)</f>
        <v>0</v>
      </c>
    </row>
    <row r="979" spans="2:6" ht="30" customHeight="1" x14ac:dyDescent="0.3">
      <c r="B979" s="8"/>
      <c r="C979" s="11"/>
      <c r="D979" s="11"/>
      <c r="E979" s="8"/>
      <c r="F979" s="10">
        <f ca="1">NETWORKDAYS(LeaveTracker[[#This Row],[Start Date]],LeaveTracker[[#This Row],[End Date]],lstHolidays)</f>
        <v>0</v>
      </c>
    </row>
    <row r="980" spans="2:6" ht="30" customHeight="1" x14ac:dyDescent="0.3">
      <c r="B980" s="8"/>
      <c r="C980" s="11"/>
      <c r="D980" s="11"/>
      <c r="E980" s="8"/>
      <c r="F980" s="10">
        <f ca="1">NETWORKDAYS(LeaveTracker[[#This Row],[Start Date]],LeaveTracker[[#This Row],[End Date]],lstHolidays)</f>
        <v>0</v>
      </c>
    </row>
    <row r="981" spans="2:6" ht="30" customHeight="1" x14ac:dyDescent="0.3">
      <c r="B981" s="8"/>
      <c r="C981" s="11"/>
      <c r="D981" s="11"/>
      <c r="E981" s="8"/>
      <c r="F981" s="10">
        <f ca="1">NETWORKDAYS(LeaveTracker[[#This Row],[Start Date]],LeaveTracker[[#This Row],[End Date]],lstHolidays)</f>
        <v>0</v>
      </c>
    </row>
    <row r="982" spans="2:6" ht="30" customHeight="1" x14ac:dyDescent="0.3">
      <c r="B982" s="8"/>
      <c r="C982" s="11"/>
      <c r="D982" s="11"/>
      <c r="E982" s="8"/>
      <c r="F982" s="10">
        <f ca="1">NETWORKDAYS(LeaveTracker[[#This Row],[Start Date]],LeaveTracker[[#This Row],[End Date]],lstHolidays)</f>
        <v>0</v>
      </c>
    </row>
    <row r="983" spans="2:6" ht="30" customHeight="1" x14ac:dyDescent="0.3">
      <c r="B983" s="8"/>
      <c r="C983" s="11"/>
      <c r="D983" s="11"/>
      <c r="E983" s="8"/>
      <c r="F983" s="10">
        <f ca="1">NETWORKDAYS(LeaveTracker[[#This Row],[Start Date]],LeaveTracker[[#This Row],[End Date]],lstHolidays)</f>
        <v>0</v>
      </c>
    </row>
    <row r="984" spans="2:6" ht="30" customHeight="1" x14ac:dyDescent="0.3">
      <c r="B984" s="8"/>
      <c r="C984" s="11"/>
      <c r="D984" s="11"/>
      <c r="E984" s="8"/>
      <c r="F984" s="10">
        <f ca="1">NETWORKDAYS(LeaveTracker[[#This Row],[Start Date]],LeaveTracker[[#This Row],[End Date]],lstHolidays)</f>
        <v>0</v>
      </c>
    </row>
    <row r="985" spans="2:6" ht="30" customHeight="1" x14ac:dyDescent="0.3">
      <c r="B985" s="8"/>
      <c r="C985" s="11"/>
      <c r="D985" s="11"/>
      <c r="E985" s="8"/>
      <c r="F985" s="10">
        <f ca="1">NETWORKDAYS(LeaveTracker[[#This Row],[Start Date]],LeaveTracker[[#This Row],[End Date]],lstHolidays)</f>
        <v>0</v>
      </c>
    </row>
    <row r="986" spans="2:6" ht="30" customHeight="1" x14ac:dyDescent="0.3">
      <c r="B986" s="8"/>
      <c r="C986" s="11"/>
      <c r="D986" s="11"/>
      <c r="E986" s="8"/>
      <c r="F986" s="10">
        <f ca="1">NETWORKDAYS(LeaveTracker[[#This Row],[Start Date]],LeaveTracker[[#This Row],[End Date]],lstHolidays)</f>
        <v>0</v>
      </c>
    </row>
    <row r="987" spans="2:6" ht="30" customHeight="1" x14ac:dyDescent="0.3">
      <c r="B987" s="8"/>
      <c r="C987" s="11"/>
      <c r="D987" s="11"/>
      <c r="E987" s="8"/>
      <c r="F987" s="10">
        <f ca="1">NETWORKDAYS(LeaveTracker[[#This Row],[Start Date]],LeaveTracker[[#This Row],[End Date]],lstHolidays)</f>
        <v>0</v>
      </c>
    </row>
    <row r="988" spans="2:6" ht="30" customHeight="1" x14ac:dyDescent="0.3">
      <c r="B988" s="8"/>
      <c r="C988" s="11"/>
      <c r="D988" s="11"/>
      <c r="E988" s="8"/>
      <c r="F988" s="10">
        <f ca="1">NETWORKDAYS(LeaveTracker[[#This Row],[Start Date]],LeaveTracker[[#This Row],[End Date]],lstHolidays)</f>
        <v>0</v>
      </c>
    </row>
    <row r="989" spans="2:6" ht="30" customHeight="1" x14ac:dyDescent="0.3">
      <c r="B989" s="8"/>
      <c r="C989" s="11"/>
      <c r="D989" s="11"/>
      <c r="E989" s="8"/>
      <c r="F989" s="10">
        <f ca="1">NETWORKDAYS(LeaveTracker[[#This Row],[Start Date]],LeaveTracker[[#This Row],[End Date]],lstHolidays)</f>
        <v>0</v>
      </c>
    </row>
    <row r="990" spans="2:6" ht="30" customHeight="1" x14ac:dyDescent="0.3">
      <c r="B990" s="8"/>
      <c r="C990" s="11"/>
      <c r="D990" s="11"/>
      <c r="E990" s="8"/>
      <c r="F990" s="10">
        <f ca="1">NETWORKDAYS(LeaveTracker[[#This Row],[Start Date]],LeaveTracker[[#This Row],[End Date]],lstHolidays)</f>
        <v>0</v>
      </c>
    </row>
    <row r="991" spans="2:6" ht="30" customHeight="1" x14ac:dyDescent="0.3">
      <c r="B991" s="8"/>
      <c r="C991" s="11"/>
      <c r="D991" s="11"/>
      <c r="E991" s="8"/>
      <c r="F991" s="10">
        <f ca="1">NETWORKDAYS(LeaveTracker[[#This Row],[Start Date]],LeaveTracker[[#This Row],[End Date]],lstHolidays)</f>
        <v>0</v>
      </c>
    </row>
    <row r="992" spans="2:6" ht="30" customHeight="1" x14ac:dyDescent="0.3">
      <c r="B992" s="8"/>
      <c r="C992" s="11"/>
      <c r="D992" s="11"/>
      <c r="E992" s="8"/>
      <c r="F992" s="10">
        <f ca="1">NETWORKDAYS(LeaveTracker[[#This Row],[Start Date]],LeaveTracker[[#This Row],[End Date]],lstHolidays)</f>
        <v>0</v>
      </c>
    </row>
    <row r="993" spans="2:6" ht="30" customHeight="1" x14ac:dyDescent="0.3">
      <c r="B993" s="8"/>
      <c r="C993" s="11"/>
      <c r="D993" s="11"/>
      <c r="E993" s="8"/>
      <c r="F993" s="10">
        <f ca="1">NETWORKDAYS(LeaveTracker[[#This Row],[Start Date]],LeaveTracker[[#This Row],[End Date]],lstHolidays)</f>
        <v>0</v>
      </c>
    </row>
    <row r="994" spans="2:6" ht="30" customHeight="1" x14ac:dyDescent="0.3">
      <c r="B994" s="8"/>
      <c r="C994" s="11"/>
      <c r="D994" s="11"/>
      <c r="E994" s="8"/>
      <c r="F994" s="10">
        <f ca="1">NETWORKDAYS(LeaveTracker[[#This Row],[Start Date]],LeaveTracker[[#This Row],[End Date]],lstHolidays)</f>
        <v>0</v>
      </c>
    </row>
    <row r="995" spans="2:6" ht="30" customHeight="1" x14ac:dyDescent="0.3">
      <c r="B995" s="8"/>
      <c r="C995" s="11"/>
      <c r="D995" s="11"/>
      <c r="E995" s="8"/>
      <c r="F995" s="10">
        <f ca="1">NETWORKDAYS(LeaveTracker[[#This Row],[Start Date]],LeaveTracker[[#This Row],[End Date]],lstHolidays)</f>
        <v>0</v>
      </c>
    </row>
    <row r="996" spans="2:6" ht="30" customHeight="1" x14ac:dyDescent="0.3">
      <c r="B996" s="8"/>
      <c r="C996" s="11"/>
      <c r="D996" s="11"/>
      <c r="E996" s="8"/>
      <c r="F996" s="10">
        <f ca="1">NETWORKDAYS(LeaveTracker[[#This Row],[Start Date]],LeaveTracker[[#This Row],[End Date]],lstHolidays)</f>
        <v>0</v>
      </c>
    </row>
    <row r="997" spans="2:6" ht="30" customHeight="1" x14ac:dyDescent="0.3">
      <c r="B997" s="8"/>
      <c r="C997" s="11"/>
      <c r="D997" s="11"/>
      <c r="E997" s="8"/>
      <c r="F997" s="10">
        <f ca="1">NETWORKDAYS(LeaveTracker[[#This Row],[Start Date]],LeaveTracker[[#This Row],[End Date]],lstHolidays)</f>
        <v>0</v>
      </c>
    </row>
    <row r="998" spans="2:6" ht="30" customHeight="1" x14ac:dyDescent="0.3">
      <c r="B998" s="8"/>
      <c r="C998" s="11"/>
      <c r="D998" s="11"/>
      <c r="E998" s="8"/>
      <c r="F998" s="10">
        <f ca="1">NETWORKDAYS(LeaveTracker[[#This Row],[Start Date]],LeaveTracker[[#This Row],[End Date]],lstHolidays)</f>
        <v>0</v>
      </c>
    </row>
    <row r="999" spans="2:6" ht="30" customHeight="1" x14ac:dyDescent="0.3">
      <c r="B999" s="8"/>
      <c r="C999" s="11"/>
      <c r="D999" s="11"/>
      <c r="E999" s="8"/>
      <c r="F999" s="10">
        <f ca="1">NETWORKDAYS(LeaveTracker[[#This Row],[Start Date]],LeaveTracker[[#This Row],[End Date]],lstHolidays)</f>
        <v>0</v>
      </c>
    </row>
    <row r="1000" spans="2:6" ht="30" customHeight="1" x14ac:dyDescent="0.3">
      <c r="B1000" s="8"/>
      <c r="C1000" s="11"/>
      <c r="D1000" s="11"/>
      <c r="E1000" s="8"/>
      <c r="F1000" s="10">
        <f ca="1">NETWORKDAYS(LeaveTracker[[#This Row],[Start Date]],LeaveTracker[[#This Row],[End Date]],lstHolidays)</f>
        <v>0</v>
      </c>
    </row>
    <row r="1001" spans="2:6" ht="30" customHeight="1" x14ac:dyDescent="0.3">
      <c r="B1001" s="8"/>
      <c r="C1001" s="11"/>
      <c r="D1001" s="11"/>
      <c r="E1001" s="8"/>
      <c r="F1001" s="10">
        <f ca="1">NETWORKDAYS(LeaveTracker[[#This Row],[Start Date]],LeaveTracker[[#This Row],[End Date]],lstHolidays)</f>
        <v>0</v>
      </c>
    </row>
    <row r="1002" spans="2:6" ht="30" customHeight="1" x14ac:dyDescent="0.3">
      <c r="B1002" s="8"/>
      <c r="C1002" s="11"/>
      <c r="D1002" s="11"/>
      <c r="E1002" s="8"/>
      <c r="F1002" s="10">
        <f ca="1">NETWORKDAYS(LeaveTracker[[#This Row],[Start Date]],LeaveTracker[[#This Row],[End Date]],lstHolidays)</f>
        <v>0</v>
      </c>
    </row>
    <row r="1003" spans="2:6" ht="30" customHeight="1" x14ac:dyDescent="0.3">
      <c r="B1003" s="8"/>
      <c r="C1003" s="11"/>
      <c r="D1003" s="11"/>
      <c r="E1003" s="8"/>
      <c r="F1003" s="10">
        <f ca="1">NETWORKDAYS(LeaveTracker[[#This Row],[Start Date]],LeaveTracker[[#This Row],[End Date]],lstHolidays)</f>
        <v>0</v>
      </c>
    </row>
    <row r="1004" spans="2:6" ht="30" customHeight="1" x14ac:dyDescent="0.3">
      <c r="B1004" s="8"/>
      <c r="C1004" s="11"/>
      <c r="D1004" s="11"/>
      <c r="E1004" s="8"/>
      <c r="F1004" s="10">
        <f ca="1">NETWORKDAYS(LeaveTracker[[#This Row],[Start Date]],LeaveTracker[[#This Row],[End Date]],lstHolidays)</f>
        <v>0</v>
      </c>
    </row>
    <row r="1005" spans="2:6" ht="30" customHeight="1" x14ac:dyDescent="0.3">
      <c r="B1005" s="8"/>
      <c r="C1005" s="11"/>
      <c r="D1005" s="11"/>
      <c r="E1005" s="8"/>
      <c r="F1005" s="10">
        <f ca="1">NETWORKDAYS(LeaveTracker[[#This Row],[Start Date]],LeaveTracker[[#This Row],[End Date]],lstHolidays)</f>
        <v>0</v>
      </c>
    </row>
    <row r="1006" spans="2:6" ht="30" customHeight="1" x14ac:dyDescent="0.3">
      <c r="B1006" s="8"/>
      <c r="C1006" s="11"/>
      <c r="D1006" s="11"/>
      <c r="E1006" s="8"/>
      <c r="F1006" s="10">
        <f ca="1">NETWORKDAYS(LeaveTracker[[#This Row],[Start Date]],LeaveTracker[[#This Row],[End Date]],lstHolidays)</f>
        <v>0</v>
      </c>
    </row>
    <row r="1007" spans="2:6" ht="30" customHeight="1" x14ac:dyDescent="0.3">
      <c r="B1007" s="8"/>
      <c r="C1007" s="11"/>
      <c r="D1007" s="11"/>
      <c r="E1007" s="8"/>
      <c r="F1007" s="10">
        <f ca="1">NETWORKDAYS(LeaveTracker[[#This Row],[Start Date]],LeaveTracker[[#This Row],[End Date]],lstHolidays)</f>
        <v>0</v>
      </c>
    </row>
    <row r="1008" spans="2:6" ht="30" customHeight="1" x14ac:dyDescent="0.3">
      <c r="B1008" s="8"/>
      <c r="C1008" s="11"/>
      <c r="D1008" s="11"/>
      <c r="E1008" s="8"/>
      <c r="F1008" s="10">
        <f ca="1">NETWORKDAYS(LeaveTracker[[#This Row],[Start Date]],LeaveTracker[[#This Row],[End Date]],lstHolidays)</f>
        <v>0</v>
      </c>
    </row>
    <row r="1009" spans="2:6" ht="30" customHeight="1" x14ac:dyDescent="0.3">
      <c r="B1009" s="8"/>
      <c r="C1009" s="11"/>
      <c r="D1009" s="11"/>
      <c r="E1009" s="8"/>
      <c r="F1009" s="10">
        <f ca="1">NETWORKDAYS(LeaveTracker[[#This Row],[Start Date]],LeaveTracker[[#This Row],[End Date]],lstHolidays)</f>
        <v>0</v>
      </c>
    </row>
    <row r="1010" spans="2:6" ht="30" customHeight="1" x14ac:dyDescent="0.3">
      <c r="B1010" s="8"/>
      <c r="C1010" s="11"/>
      <c r="D1010" s="11"/>
      <c r="E1010" s="8"/>
      <c r="F1010" s="10">
        <f ca="1">NETWORKDAYS(LeaveTracker[[#This Row],[Start Date]],LeaveTracker[[#This Row],[End Date]],lstHolidays)</f>
        <v>0</v>
      </c>
    </row>
    <row r="1011" spans="2:6" ht="30" customHeight="1" x14ac:dyDescent="0.3">
      <c r="B1011" s="8"/>
      <c r="C1011" s="11"/>
      <c r="D1011" s="11"/>
      <c r="E1011" s="8"/>
      <c r="F1011" s="10">
        <f ca="1">NETWORKDAYS(LeaveTracker[[#This Row],[Start Date]],LeaveTracker[[#This Row],[End Date]],lstHolidays)</f>
        <v>0</v>
      </c>
    </row>
    <row r="1012" spans="2:6" ht="30" customHeight="1" x14ac:dyDescent="0.3">
      <c r="B1012" s="8"/>
      <c r="C1012" s="11"/>
      <c r="D1012" s="11"/>
      <c r="E1012" s="8"/>
      <c r="F1012" s="10">
        <f ca="1">NETWORKDAYS(LeaveTracker[[#This Row],[Start Date]],LeaveTracker[[#This Row],[End Date]],lstHolidays)</f>
        <v>0</v>
      </c>
    </row>
    <row r="1013" spans="2:6" ht="30" customHeight="1" x14ac:dyDescent="0.3">
      <c r="B1013" s="8"/>
      <c r="C1013" s="11"/>
      <c r="D1013" s="11"/>
      <c r="E1013" s="8"/>
      <c r="F1013" s="10">
        <f ca="1">NETWORKDAYS(LeaveTracker[[#This Row],[Start Date]],LeaveTracker[[#This Row],[End Date]],lstHolidays)</f>
        <v>0</v>
      </c>
    </row>
    <row r="1014" spans="2:6" ht="30" customHeight="1" x14ac:dyDescent="0.3">
      <c r="B1014" s="8"/>
      <c r="C1014" s="11"/>
      <c r="D1014" s="11"/>
      <c r="E1014" s="8"/>
      <c r="F1014" s="10">
        <f ca="1">NETWORKDAYS(LeaveTracker[[#This Row],[Start Date]],LeaveTracker[[#This Row],[End Date]],lstHolidays)</f>
        <v>0</v>
      </c>
    </row>
    <row r="1015" spans="2:6" ht="30" customHeight="1" x14ac:dyDescent="0.3">
      <c r="B1015" s="8"/>
      <c r="C1015" s="11"/>
      <c r="D1015" s="11"/>
      <c r="E1015" s="8"/>
      <c r="F1015" s="10">
        <f ca="1">NETWORKDAYS(LeaveTracker[[#This Row],[Start Date]],LeaveTracker[[#This Row],[End Date]],lstHolidays)</f>
        <v>0</v>
      </c>
    </row>
    <row r="1016" spans="2:6" ht="30" customHeight="1" x14ac:dyDescent="0.3">
      <c r="B1016" s="8"/>
      <c r="C1016" s="11"/>
      <c r="D1016" s="11"/>
      <c r="E1016" s="8"/>
      <c r="F1016" s="10">
        <f ca="1">NETWORKDAYS(LeaveTracker[[#This Row],[Start Date]],LeaveTracker[[#This Row],[End Date]],lstHolidays)</f>
        <v>0</v>
      </c>
    </row>
    <row r="1017" spans="2:6" ht="30" customHeight="1" x14ac:dyDescent="0.3">
      <c r="B1017" s="8"/>
      <c r="C1017" s="11"/>
      <c r="D1017" s="11"/>
      <c r="E1017" s="8"/>
      <c r="F1017" s="10">
        <f ca="1">NETWORKDAYS(LeaveTracker[[#This Row],[Start Date]],LeaveTracker[[#This Row],[End Date]],lstHolidays)</f>
        <v>0</v>
      </c>
    </row>
    <row r="1018" spans="2:6" ht="30" customHeight="1" x14ac:dyDescent="0.3">
      <c r="B1018" s="8"/>
      <c r="C1018" s="11"/>
      <c r="D1018" s="11"/>
      <c r="E1018" s="8"/>
      <c r="F1018" s="10">
        <f ca="1">NETWORKDAYS(LeaveTracker[[#This Row],[Start Date]],LeaveTracker[[#This Row],[End Date]],lstHolidays)</f>
        <v>0</v>
      </c>
    </row>
    <row r="1019" spans="2:6" ht="30" customHeight="1" x14ac:dyDescent="0.3">
      <c r="B1019" s="8"/>
      <c r="C1019" s="11"/>
      <c r="D1019" s="11"/>
      <c r="E1019" s="8"/>
      <c r="F1019" s="10">
        <f ca="1">NETWORKDAYS(LeaveTracker[[#This Row],[Start Date]],LeaveTracker[[#This Row],[End Date]],lstHolidays)</f>
        <v>0</v>
      </c>
    </row>
    <row r="1020" spans="2:6" ht="30" customHeight="1" x14ac:dyDescent="0.3">
      <c r="B1020" s="8"/>
      <c r="C1020" s="11"/>
      <c r="D1020" s="11"/>
      <c r="E1020" s="8"/>
      <c r="F1020" s="10">
        <f ca="1">NETWORKDAYS(LeaveTracker[[#This Row],[Start Date]],LeaveTracker[[#This Row],[End Date]],lstHolidays)</f>
        <v>0</v>
      </c>
    </row>
    <row r="1021" spans="2:6" ht="30" customHeight="1" x14ac:dyDescent="0.3">
      <c r="B1021" s="8"/>
      <c r="C1021" s="11"/>
      <c r="D1021" s="11"/>
      <c r="E1021" s="8"/>
      <c r="F1021" s="10">
        <f ca="1">NETWORKDAYS(LeaveTracker[[#This Row],[Start Date]],LeaveTracker[[#This Row],[End Date]],lstHolidays)</f>
        <v>0</v>
      </c>
    </row>
    <row r="1022" spans="2:6" ht="30" customHeight="1" x14ac:dyDescent="0.3">
      <c r="B1022" s="8"/>
      <c r="C1022" s="11"/>
      <c r="D1022" s="11"/>
      <c r="E1022" s="8"/>
      <c r="F1022" s="10">
        <f ca="1">NETWORKDAYS(LeaveTracker[[#This Row],[Start Date]],LeaveTracker[[#This Row],[End Date]],lstHolidays)</f>
        <v>0</v>
      </c>
    </row>
    <row r="1023" spans="2:6" ht="30" customHeight="1" x14ac:dyDescent="0.3">
      <c r="B1023" s="8"/>
      <c r="C1023" s="11"/>
      <c r="D1023" s="11"/>
      <c r="E1023" s="8"/>
      <c r="F1023" s="10">
        <f ca="1">NETWORKDAYS(LeaveTracker[[#This Row],[Start Date]],LeaveTracker[[#This Row],[End Date]],lstHolidays)</f>
        <v>0</v>
      </c>
    </row>
    <row r="1024" spans="2:6" ht="30" customHeight="1" x14ac:dyDescent="0.3">
      <c r="B1024" s="8"/>
      <c r="C1024" s="11"/>
      <c r="D1024" s="11"/>
      <c r="E1024" s="8"/>
      <c r="F1024" s="10">
        <f ca="1">NETWORKDAYS(LeaveTracker[[#This Row],[Start Date]],LeaveTracker[[#This Row],[End Date]],lstHolidays)</f>
        <v>0</v>
      </c>
    </row>
    <row r="1025" spans="2:6" ht="30" customHeight="1" x14ac:dyDescent="0.3">
      <c r="B1025" s="8"/>
      <c r="C1025" s="11"/>
      <c r="D1025" s="11"/>
      <c r="E1025" s="8"/>
      <c r="F1025" s="10">
        <f ca="1">NETWORKDAYS(LeaveTracker[[#This Row],[Start Date]],LeaveTracker[[#This Row],[End Date]],lstHolidays)</f>
        <v>0</v>
      </c>
    </row>
    <row r="1026" spans="2:6" ht="30" customHeight="1" x14ac:dyDescent="0.3">
      <c r="B1026" s="8"/>
      <c r="C1026" s="11"/>
      <c r="D1026" s="11"/>
      <c r="E1026" s="8"/>
      <c r="F1026" s="10">
        <f ca="1">NETWORKDAYS(LeaveTracker[[#This Row],[Start Date]],LeaveTracker[[#This Row],[End Date]],lstHolidays)</f>
        <v>0</v>
      </c>
    </row>
    <row r="1027" spans="2:6" ht="30" customHeight="1" x14ac:dyDescent="0.3">
      <c r="B1027" s="8"/>
      <c r="C1027" s="11"/>
      <c r="D1027" s="11"/>
      <c r="E1027" s="8"/>
      <c r="F1027" s="10">
        <f ca="1">NETWORKDAYS(LeaveTracker[[#This Row],[Start Date]],LeaveTracker[[#This Row],[End Date]],lstHolidays)</f>
        <v>0</v>
      </c>
    </row>
    <row r="1028" spans="2:6" ht="30" customHeight="1" x14ac:dyDescent="0.3">
      <c r="B1028" s="8"/>
      <c r="C1028" s="11"/>
      <c r="D1028" s="11"/>
      <c r="E1028" s="8"/>
      <c r="F1028" s="10">
        <f ca="1">NETWORKDAYS(LeaveTracker[[#This Row],[Start Date]],LeaveTracker[[#This Row],[End Date]],lstHolidays)</f>
        <v>0</v>
      </c>
    </row>
    <row r="1029" spans="2:6" ht="30" customHeight="1" x14ac:dyDescent="0.3">
      <c r="B1029" s="8"/>
      <c r="C1029" s="11"/>
      <c r="D1029" s="11"/>
      <c r="E1029" s="8"/>
      <c r="F1029" s="10">
        <f ca="1">NETWORKDAYS(LeaveTracker[[#This Row],[Start Date]],LeaveTracker[[#This Row],[End Date]],lstHolidays)</f>
        <v>0</v>
      </c>
    </row>
    <row r="1030" spans="2:6" ht="30" customHeight="1" x14ac:dyDescent="0.3">
      <c r="B1030" s="8"/>
      <c r="C1030" s="11"/>
      <c r="D1030" s="11"/>
      <c r="E1030" s="8"/>
      <c r="F1030" s="10">
        <f ca="1">NETWORKDAYS(LeaveTracker[[#This Row],[Start Date]],LeaveTracker[[#This Row],[End Date]],lstHolidays)</f>
        <v>0</v>
      </c>
    </row>
    <row r="1031" spans="2:6" ht="30" customHeight="1" x14ac:dyDescent="0.3">
      <c r="B1031" s="8"/>
      <c r="C1031" s="11"/>
      <c r="D1031" s="11"/>
      <c r="E1031" s="8"/>
      <c r="F1031" s="10">
        <f ca="1">NETWORKDAYS(LeaveTracker[[#This Row],[Start Date]],LeaveTracker[[#This Row],[End Date]],lstHolidays)</f>
        <v>0</v>
      </c>
    </row>
    <row r="1032" spans="2:6" ht="30" customHeight="1" x14ac:dyDescent="0.3">
      <c r="B1032" s="8"/>
      <c r="C1032" s="11"/>
      <c r="D1032" s="11"/>
      <c r="E1032" s="8"/>
      <c r="F1032" s="10">
        <f ca="1">NETWORKDAYS(LeaveTracker[[#This Row],[Start Date]],LeaveTracker[[#This Row],[End Date]],lstHolidays)</f>
        <v>0</v>
      </c>
    </row>
    <row r="1033" spans="2:6" ht="30" customHeight="1" x14ac:dyDescent="0.3">
      <c r="B1033" s="8"/>
      <c r="C1033" s="11"/>
      <c r="D1033" s="11"/>
      <c r="E1033" s="8"/>
      <c r="F1033" s="10">
        <f ca="1">NETWORKDAYS(LeaveTracker[[#This Row],[Start Date]],LeaveTracker[[#This Row],[End Date]],lstHolidays)</f>
        <v>0</v>
      </c>
    </row>
    <row r="1034" spans="2:6" ht="30" customHeight="1" x14ac:dyDescent="0.3">
      <c r="B1034" s="8"/>
      <c r="C1034" s="11"/>
      <c r="D1034" s="11"/>
      <c r="E1034" s="8"/>
      <c r="F1034" s="10">
        <f ca="1">NETWORKDAYS(LeaveTracker[[#This Row],[Start Date]],LeaveTracker[[#This Row],[End Date]],lstHolidays)</f>
        <v>0</v>
      </c>
    </row>
    <row r="1035" spans="2:6" ht="30" customHeight="1" x14ac:dyDescent="0.3">
      <c r="B1035" s="8"/>
      <c r="C1035" s="11"/>
      <c r="D1035" s="11"/>
      <c r="E1035" s="8"/>
      <c r="F1035" s="10">
        <f ca="1">NETWORKDAYS(LeaveTracker[[#This Row],[Start Date]],LeaveTracker[[#This Row],[End Date]],lstHolidays)</f>
        <v>0</v>
      </c>
    </row>
    <row r="1036" spans="2:6" ht="30" customHeight="1" x14ac:dyDescent="0.3">
      <c r="B1036" s="8"/>
      <c r="C1036" s="11"/>
      <c r="D1036" s="11"/>
      <c r="E1036" s="8"/>
      <c r="F1036" s="10">
        <f ca="1">NETWORKDAYS(LeaveTracker[[#This Row],[Start Date]],LeaveTracker[[#This Row],[End Date]],lstHolidays)</f>
        <v>0</v>
      </c>
    </row>
    <row r="1037" spans="2:6" ht="30" customHeight="1" x14ac:dyDescent="0.3">
      <c r="B1037" s="8"/>
      <c r="C1037" s="11"/>
      <c r="D1037" s="11"/>
      <c r="E1037" s="8"/>
      <c r="F1037" s="10">
        <f ca="1">NETWORKDAYS(LeaveTracker[[#This Row],[Start Date]],LeaveTracker[[#This Row],[End Date]],lstHolidays)</f>
        <v>0</v>
      </c>
    </row>
    <row r="1038" spans="2:6" ht="30" customHeight="1" x14ac:dyDescent="0.3">
      <c r="B1038" s="8"/>
      <c r="C1038" s="11"/>
      <c r="D1038" s="11"/>
      <c r="E1038" s="8"/>
      <c r="F1038" s="10">
        <f ca="1">NETWORKDAYS(LeaveTracker[[#This Row],[Start Date]],LeaveTracker[[#This Row],[End Date]],lstHolidays)</f>
        <v>0</v>
      </c>
    </row>
    <row r="1039" spans="2:6" ht="30" customHeight="1" x14ac:dyDescent="0.3">
      <c r="B1039" s="8"/>
      <c r="C1039" s="11"/>
      <c r="D1039" s="11"/>
      <c r="E1039" s="8"/>
      <c r="F1039" s="10">
        <f ca="1">NETWORKDAYS(LeaveTracker[[#This Row],[Start Date]],LeaveTracker[[#This Row],[End Date]],lstHolidays)</f>
        <v>0</v>
      </c>
    </row>
    <row r="1040" spans="2:6" ht="30" customHeight="1" x14ac:dyDescent="0.3">
      <c r="B1040" s="8"/>
      <c r="C1040" s="11"/>
      <c r="D1040" s="11"/>
      <c r="E1040" s="8"/>
      <c r="F1040" s="10">
        <f ca="1">NETWORKDAYS(LeaveTracker[[#This Row],[Start Date]],LeaveTracker[[#This Row],[End Date]],lstHolidays)</f>
        <v>0</v>
      </c>
    </row>
    <row r="1041" spans="2:6" ht="30" customHeight="1" x14ac:dyDescent="0.3">
      <c r="B1041" s="8"/>
      <c r="C1041" s="11"/>
      <c r="D1041" s="11"/>
      <c r="E1041" s="8"/>
      <c r="F1041" s="10">
        <f ca="1">NETWORKDAYS(LeaveTracker[[#This Row],[Start Date]],LeaveTracker[[#This Row],[End Date]],lstHolidays)</f>
        <v>0</v>
      </c>
    </row>
    <row r="1042" spans="2:6" ht="30" customHeight="1" x14ac:dyDescent="0.3">
      <c r="B1042" s="8"/>
      <c r="C1042" s="11"/>
      <c r="D1042" s="11"/>
      <c r="E1042" s="8"/>
      <c r="F1042" s="10">
        <f ca="1">NETWORKDAYS(LeaveTracker[[#This Row],[Start Date]],LeaveTracker[[#This Row],[End Date]],lstHolidays)</f>
        <v>0</v>
      </c>
    </row>
    <row r="1043" spans="2:6" ht="30" customHeight="1" x14ac:dyDescent="0.3">
      <c r="B1043" s="8"/>
      <c r="C1043" s="11"/>
      <c r="D1043" s="11"/>
      <c r="E1043" s="8"/>
      <c r="F1043" s="10">
        <f ca="1">NETWORKDAYS(LeaveTracker[[#This Row],[Start Date]],LeaveTracker[[#This Row],[End Date]],lstHolidays)</f>
        <v>0</v>
      </c>
    </row>
    <row r="1044" spans="2:6" ht="30" customHeight="1" x14ac:dyDescent="0.3">
      <c r="B1044" s="8"/>
      <c r="C1044" s="11"/>
      <c r="D1044" s="11"/>
      <c r="E1044" s="8"/>
      <c r="F1044" s="10">
        <f ca="1">NETWORKDAYS(LeaveTracker[[#This Row],[Start Date]],LeaveTracker[[#This Row],[End Date]],lstHolidays)</f>
        <v>0</v>
      </c>
    </row>
    <row r="1045" spans="2:6" ht="30" customHeight="1" x14ac:dyDescent="0.3">
      <c r="B1045" s="8"/>
      <c r="C1045" s="11"/>
      <c r="D1045" s="11"/>
      <c r="E1045" s="8"/>
      <c r="F1045" s="10">
        <f ca="1">NETWORKDAYS(LeaveTracker[[#This Row],[Start Date]],LeaveTracker[[#This Row],[End Date]],lstHolidays)</f>
        <v>0</v>
      </c>
    </row>
    <row r="1046" spans="2:6" ht="30" customHeight="1" x14ac:dyDescent="0.3">
      <c r="B1046" s="8"/>
      <c r="C1046" s="11"/>
      <c r="D1046" s="11"/>
      <c r="E1046" s="8"/>
      <c r="F1046" s="10">
        <f ca="1">NETWORKDAYS(LeaveTracker[[#This Row],[Start Date]],LeaveTracker[[#This Row],[End Date]],lstHolidays)</f>
        <v>0</v>
      </c>
    </row>
    <row r="1047" spans="2:6" ht="30" customHeight="1" x14ac:dyDescent="0.3">
      <c r="B1047" s="8"/>
      <c r="C1047" s="11"/>
      <c r="D1047" s="11"/>
      <c r="E1047" s="8"/>
      <c r="F1047" s="10">
        <f ca="1">NETWORKDAYS(LeaveTracker[[#This Row],[Start Date]],LeaveTracker[[#This Row],[End Date]],lstHolidays)</f>
        <v>0</v>
      </c>
    </row>
    <row r="1048" spans="2:6" ht="30" customHeight="1" x14ac:dyDescent="0.3">
      <c r="B1048" s="8"/>
      <c r="C1048" s="11"/>
      <c r="D1048" s="11"/>
      <c r="E1048" s="8"/>
      <c r="F1048" s="10">
        <f ca="1">NETWORKDAYS(LeaveTracker[[#This Row],[Start Date]],LeaveTracker[[#This Row],[End Date]],lstHolidays)</f>
        <v>0</v>
      </c>
    </row>
    <row r="1049" spans="2:6" ht="30" customHeight="1" x14ac:dyDescent="0.3">
      <c r="B1049" s="8"/>
      <c r="C1049" s="11"/>
      <c r="D1049" s="11"/>
      <c r="E1049" s="8"/>
      <c r="F1049" s="10">
        <f ca="1">NETWORKDAYS(LeaveTracker[[#This Row],[Start Date]],LeaveTracker[[#This Row],[End Date]],lstHolidays)</f>
        <v>0</v>
      </c>
    </row>
    <row r="1050" spans="2:6" ht="30" customHeight="1" x14ac:dyDescent="0.3">
      <c r="B1050" s="8"/>
      <c r="C1050" s="11"/>
      <c r="D1050" s="11"/>
      <c r="E1050" s="8"/>
      <c r="F1050" s="10">
        <f ca="1">NETWORKDAYS(LeaveTracker[[#This Row],[Start Date]],LeaveTracker[[#This Row],[End Date]],lstHolidays)</f>
        <v>0</v>
      </c>
    </row>
    <row r="1051" spans="2:6" ht="30" customHeight="1" x14ac:dyDescent="0.3">
      <c r="B1051" s="8"/>
      <c r="C1051" s="11"/>
      <c r="D1051" s="11"/>
      <c r="E1051" s="8"/>
      <c r="F1051" s="10">
        <f ca="1">NETWORKDAYS(LeaveTracker[[#This Row],[Start Date]],LeaveTracker[[#This Row],[End Date]],lstHolidays)</f>
        <v>0</v>
      </c>
    </row>
    <row r="1052" spans="2:6" ht="30" customHeight="1" x14ac:dyDescent="0.3">
      <c r="B1052" s="8"/>
      <c r="C1052" s="11"/>
      <c r="D1052" s="11"/>
      <c r="E1052" s="8"/>
      <c r="F1052" s="10">
        <f ca="1">NETWORKDAYS(LeaveTracker[[#This Row],[Start Date]],LeaveTracker[[#This Row],[End Date]],lstHolidays)</f>
        <v>0</v>
      </c>
    </row>
    <row r="1053" spans="2:6" ht="30" customHeight="1" x14ac:dyDescent="0.3">
      <c r="B1053" s="8"/>
      <c r="C1053" s="11"/>
      <c r="D1053" s="11"/>
      <c r="E1053" s="8"/>
      <c r="F1053" s="10">
        <f ca="1">NETWORKDAYS(LeaveTracker[[#This Row],[Start Date]],LeaveTracker[[#This Row],[End Date]],lstHolidays)</f>
        <v>0</v>
      </c>
    </row>
    <row r="1054" spans="2:6" ht="30" customHeight="1" x14ac:dyDescent="0.3">
      <c r="B1054" s="8"/>
      <c r="C1054" s="11"/>
      <c r="D1054" s="11"/>
      <c r="E1054" s="8"/>
      <c r="F1054" s="10">
        <f ca="1">NETWORKDAYS(LeaveTracker[[#This Row],[Start Date]],LeaveTracker[[#This Row],[End Date]],lstHolidays)</f>
        <v>0</v>
      </c>
    </row>
    <row r="1055" spans="2:6" ht="30" customHeight="1" x14ac:dyDescent="0.3">
      <c r="B1055" s="8"/>
      <c r="C1055" s="11"/>
      <c r="D1055" s="11"/>
      <c r="E1055" s="8"/>
      <c r="F1055" s="10">
        <f ca="1">NETWORKDAYS(LeaveTracker[[#This Row],[Start Date]],LeaveTracker[[#This Row],[End Date]],lstHolidays)</f>
        <v>0</v>
      </c>
    </row>
    <row r="1056" spans="2:6" ht="30" customHeight="1" x14ac:dyDescent="0.3">
      <c r="B1056" s="8"/>
      <c r="C1056" s="11"/>
      <c r="D1056" s="11"/>
      <c r="E1056" s="8"/>
      <c r="F1056" s="10">
        <f ca="1">NETWORKDAYS(LeaveTracker[[#This Row],[Start Date]],LeaveTracker[[#This Row],[End Date]],lstHolidays)</f>
        <v>0</v>
      </c>
    </row>
    <row r="1057" spans="2:6" ht="30" customHeight="1" x14ac:dyDescent="0.3">
      <c r="B1057" s="8"/>
      <c r="C1057" s="11"/>
      <c r="D1057" s="11"/>
      <c r="E1057" s="8"/>
      <c r="F1057" s="10">
        <f ca="1">NETWORKDAYS(LeaveTracker[[#This Row],[Start Date]],LeaveTracker[[#This Row],[End Date]],lstHolidays)</f>
        <v>0</v>
      </c>
    </row>
    <row r="1058" spans="2:6" ht="30" customHeight="1" x14ac:dyDescent="0.3">
      <c r="B1058" s="8"/>
      <c r="C1058" s="11"/>
      <c r="D1058" s="11"/>
      <c r="E1058" s="8"/>
      <c r="F1058" s="10">
        <f ca="1">NETWORKDAYS(LeaveTracker[[#This Row],[Start Date]],LeaveTracker[[#This Row],[End Date]],lstHolidays)</f>
        <v>0</v>
      </c>
    </row>
    <row r="1059" spans="2:6" ht="30" customHeight="1" x14ac:dyDescent="0.3">
      <c r="B1059" s="8"/>
      <c r="C1059" s="11"/>
      <c r="D1059" s="11"/>
      <c r="E1059" s="8"/>
      <c r="F1059" s="10">
        <f ca="1">NETWORKDAYS(LeaveTracker[[#This Row],[Start Date]],LeaveTracker[[#This Row],[End Date]],lstHolidays)</f>
        <v>0</v>
      </c>
    </row>
    <row r="1060" spans="2:6" ht="30" customHeight="1" x14ac:dyDescent="0.3">
      <c r="B1060" s="8"/>
      <c r="C1060" s="11"/>
      <c r="D1060" s="11"/>
      <c r="E1060" s="8"/>
      <c r="F1060" s="10">
        <f ca="1">NETWORKDAYS(LeaveTracker[[#This Row],[Start Date]],LeaveTracker[[#This Row],[End Date]],lstHolidays)</f>
        <v>0</v>
      </c>
    </row>
    <row r="1061" spans="2:6" ht="30" customHeight="1" x14ac:dyDescent="0.3">
      <c r="B1061" s="8"/>
      <c r="C1061" s="11"/>
      <c r="D1061" s="11"/>
      <c r="E1061" s="8"/>
      <c r="F1061" s="10">
        <f ca="1">NETWORKDAYS(LeaveTracker[[#This Row],[Start Date]],LeaveTracker[[#This Row],[End Date]],lstHolidays)</f>
        <v>0</v>
      </c>
    </row>
    <row r="1062" spans="2:6" ht="30" customHeight="1" x14ac:dyDescent="0.3">
      <c r="B1062" s="8"/>
      <c r="C1062" s="11"/>
      <c r="D1062" s="11"/>
      <c r="E1062" s="8"/>
      <c r="F1062" s="10">
        <f ca="1">NETWORKDAYS(LeaveTracker[[#This Row],[Start Date]],LeaveTracker[[#This Row],[End Date]],lstHolidays)</f>
        <v>0</v>
      </c>
    </row>
    <row r="1063" spans="2:6" ht="30" customHeight="1" x14ac:dyDescent="0.3">
      <c r="B1063" s="8"/>
      <c r="C1063" s="11"/>
      <c r="D1063" s="11"/>
      <c r="E1063" s="8"/>
      <c r="F1063" s="10">
        <f ca="1">NETWORKDAYS(LeaveTracker[[#This Row],[Start Date]],LeaveTracker[[#This Row],[End Date]],lstHolidays)</f>
        <v>0</v>
      </c>
    </row>
    <row r="1064" spans="2:6" ht="30" customHeight="1" x14ac:dyDescent="0.3">
      <c r="B1064" s="8"/>
      <c r="C1064" s="11"/>
      <c r="D1064" s="11"/>
      <c r="E1064" s="8"/>
      <c r="F1064" s="10">
        <f ca="1">NETWORKDAYS(LeaveTracker[[#This Row],[Start Date]],LeaveTracker[[#This Row],[End Date]],lstHolidays)</f>
        <v>0</v>
      </c>
    </row>
    <row r="1065" spans="2:6" ht="30" customHeight="1" x14ac:dyDescent="0.3">
      <c r="B1065" s="8"/>
      <c r="C1065" s="11"/>
      <c r="D1065" s="11"/>
      <c r="E1065" s="8"/>
      <c r="F1065" s="10">
        <f ca="1">NETWORKDAYS(LeaveTracker[[#This Row],[Start Date]],LeaveTracker[[#This Row],[End Date]],lstHolidays)</f>
        <v>0</v>
      </c>
    </row>
    <row r="1066" spans="2:6" ht="30" customHeight="1" x14ac:dyDescent="0.3">
      <c r="B1066" s="8"/>
      <c r="C1066" s="11"/>
      <c r="D1066" s="11"/>
      <c r="E1066" s="8"/>
      <c r="F1066" s="10">
        <f ca="1">NETWORKDAYS(LeaveTracker[[#This Row],[Start Date]],LeaveTracker[[#This Row],[End Date]],lstHolidays)</f>
        <v>0</v>
      </c>
    </row>
    <row r="1067" spans="2:6" ht="30" customHeight="1" x14ac:dyDescent="0.3">
      <c r="B1067" s="8"/>
      <c r="C1067" s="11"/>
      <c r="D1067" s="11"/>
      <c r="E1067" s="8"/>
      <c r="F1067" s="10">
        <f ca="1">NETWORKDAYS(LeaveTracker[[#This Row],[Start Date]],LeaveTracker[[#This Row],[End Date]],lstHolidays)</f>
        <v>0</v>
      </c>
    </row>
    <row r="1068" spans="2:6" ht="30" customHeight="1" x14ac:dyDescent="0.3">
      <c r="B1068" s="8"/>
      <c r="C1068" s="11"/>
      <c r="D1068" s="11"/>
      <c r="E1068" s="8"/>
      <c r="F1068" s="10">
        <f ca="1">NETWORKDAYS(LeaveTracker[[#This Row],[Start Date]],LeaveTracker[[#This Row],[End Date]],lstHolidays)</f>
        <v>0</v>
      </c>
    </row>
    <row r="1069" spans="2:6" ht="30" customHeight="1" x14ac:dyDescent="0.3">
      <c r="B1069" s="8"/>
      <c r="C1069" s="11"/>
      <c r="D1069" s="11"/>
      <c r="E1069" s="8"/>
      <c r="F1069" s="10">
        <f ca="1">NETWORKDAYS(LeaveTracker[[#This Row],[Start Date]],LeaveTracker[[#This Row],[End Date]],lstHolidays)</f>
        <v>0</v>
      </c>
    </row>
    <row r="1070" spans="2:6" ht="30" customHeight="1" x14ac:dyDescent="0.3">
      <c r="B1070" s="8"/>
      <c r="C1070" s="11"/>
      <c r="D1070" s="11"/>
      <c r="E1070" s="8"/>
      <c r="F1070" s="10">
        <f ca="1">NETWORKDAYS(LeaveTracker[[#This Row],[Start Date]],LeaveTracker[[#This Row],[End Date]],lstHolidays)</f>
        <v>0</v>
      </c>
    </row>
    <row r="1071" spans="2:6" ht="30" customHeight="1" x14ac:dyDescent="0.3">
      <c r="B1071" s="8"/>
      <c r="C1071" s="11"/>
      <c r="D1071" s="11"/>
      <c r="E1071" s="8"/>
      <c r="F1071" s="10">
        <f ca="1">NETWORKDAYS(LeaveTracker[[#This Row],[Start Date]],LeaveTracker[[#This Row],[End Date]],lstHolidays)</f>
        <v>0</v>
      </c>
    </row>
    <row r="1072" spans="2:6" ht="30" customHeight="1" x14ac:dyDescent="0.3">
      <c r="B1072" s="8"/>
      <c r="C1072" s="11"/>
      <c r="D1072" s="11"/>
      <c r="E1072" s="8"/>
      <c r="F1072" s="10">
        <f ca="1">NETWORKDAYS(LeaveTracker[[#This Row],[Start Date]],LeaveTracker[[#This Row],[End Date]],lstHolidays)</f>
        <v>0</v>
      </c>
    </row>
    <row r="1073" spans="2:6" ht="30" customHeight="1" x14ac:dyDescent="0.3">
      <c r="B1073" s="8"/>
      <c r="C1073" s="11"/>
      <c r="D1073" s="11"/>
      <c r="E1073" s="8"/>
      <c r="F1073" s="10">
        <f ca="1">NETWORKDAYS(LeaveTracker[[#This Row],[Start Date]],LeaveTracker[[#This Row],[End Date]],lstHolidays)</f>
        <v>0</v>
      </c>
    </row>
    <row r="1074" spans="2:6" ht="30" customHeight="1" x14ac:dyDescent="0.3">
      <c r="B1074" s="8"/>
      <c r="C1074" s="11"/>
      <c r="D1074" s="11"/>
      <c r="E1074" s="8"/>
      <c r="F1074" s="10">
        <f ca="1">NETWORKDAYS(LeaveTracker[[#This Row],[Start Date]],LeaveTracker[[#This Row],[End Date]],lstHolidays)</f>
        <v>0</v>
      </c>
    </row>
    <row r="1075" spans="2:6" ht="30" customHeight="1" x14ac:dyDescent="0.3">
      <c r="B1075" s="8"/>
      <c r="C1075" s="11"/>
      <c r="D1075" s="11"/>
      <c r="E1075" s="8"/>
      <c r="F1075" s="10">
        <f ca="1">NETWORKDAYS(LeaveTracker[[#This Row],[Start Date]],LeaveTracker[[#This Row],[End Date]],lstHolidays)</f>
        <v>0</v>
      </c>
    </row>
    <row r="1076" spans="2:6" ht="30" customHeight="1" x14ac:dyDescent="0.3">
      <c r="B1076" s="8"/>
      <c r="C1076" s="11"/>
      <c r="D1076" s="11"/>
      <c r="E1076" s="8"/>
      <c r="F1076" s="10">
        <f ca="1">NETWORKDAYS(LeaveTracker[[#This Row],[Start Date]],LeaveTracker[[#This Row],[End Date]],lstHolidays)</f>
        <v>0</v>
      </c>
    </row>
    <row r="1077" spans="2:6" ht="30" customHeight="1" x14ac:dyDescent="0.3">
      <c r="B1077" s="8"/>
      <c r="C1077" s="11"/>
      <c r="D1077" s="11"/>
      <c r="E1077" s="8"/>
      <c r="F1077" s="10">
        <f ca="1">NETWORKDAYS(LeaveTracker[[#This Row],[Start Date]],LeaveTracker[[#This Row],[End Date]],lstHolidays)</f>
        <v>0</v>
      </c>
    </row>
    <row r="1078" spans="2:6" ht="30" customHeight="1" x14ac:dyDescent="0.3">
      <c r="B1078" s="8"/>
      <c r="C1078" s="11"/>
      <c r="D1078" s="11"/>
      <c r="E1078" s="8"/>
      <c r="F1078" s="10">
        <f ca="1">NETWORKDAYS(LeaveTracker[[#This Row],[Start Date]],LeaveTracker[[#This Row],[End Date]],lstHolidays)</f>
        <v>0</v>
      </c>
    </row>
    <row r="1079" spans="2:6" ht="30" customHeight="1" x14ac:dyDescent="0.3">
      <c r="B1079" s="8"/>
      <c r="C1079" s="11"/>
      <c r="D1079" s="11"/>
      <c r="E1079" s="8"/>
      <c r="F1079" s="10">
        <f ca="1">NETWORKDAYS(LeaveTracker[[#This Row],[Start Date]],LeaveTracker[[#This Row],[End Date]],lstHolidays)</f>
        <v>0</v>
      </c>
    </row>
    <row r="1080" spans="2:6" ht="30" customHeight="1" x14ac:dyDescent="0.3">
      <c r="B1080" s="8"/>
      <c r="C1080" s="11"/>
      <c r="D1080" s="11"/>
      <c r="E1080" s="8"/>
      <c r="F1080" s="10">
        <f ca="1">NETWORKDAYS(LeaveTracker[[#This Row],[Start Date]],LeaveTracker[[#This Row],[End Date]],lstHolidays)</f>
        <v>0</v>
      </c>
    </row>
    <row r="1081" spans="2:6" ht="30" customHeight="1" x14ac:dyDescent="0.3">
      <c r="B1081" s="8"/>
      <c r="C1081" s="11"/>
      <c r="D1081" s="11"/>
      <c r="E1081" s="8"/>
      <c r="F1081" s="10">
        <f ca="1">NETWORKDAYS(LeaveTracker[[#This Row],[Start Date]],LeaveTracker[[#This Row],[End Date]],lstHolidays)</f>
        <v>0</v>
      </c>
    </row>
    <row r="1082" spans="2:6" ht="30" customHeight="1" x14ac:dyDescent="0.3">
      <c r="B1082" s="8"/>
      <c r="C1082" s="11"/>
      <c r="D1082" s="11"/>
      <c r="E1082" s="8"/>
      <c r="F1082" s="10">
        <f ca="1">NETWORKDAYS(LeaveTracker[[#This Row],[Start Date]],LeaveTracker[[#This Row],[End Date]],lstHolidays)</f>
        <v>0</v>
      </c>
    </row>
    <row r="1083" spans="2:6" ht="30" customHeight="1" x14ac:dyDescent="0.3">
      <c r="B1083" s="8"/>
      <c r="C1083" s="11"/>
      <c r="D1083" s="11"/>
      <c r="E1083" s="8"/>
      <c r="F1083" s="10">
        <f ca="1">NETWORKDAYS(LeaveTracker[[#This Row],[Start Date]],LeaveTracker[[#This Row],[End Date]],lstHolidays)</f>
        <v>0</v>
      </c>
    </row>
    <row r="1084" spans="2:6" ht="30" customHeight="1" x14ac:dyDescent="0.3">
      <c r="B1084" s="8"/>
      <c r="C1084" s="11"/>
      <c r="D1084" s="11"/>
      <c r="E1084" s="8"/>
      <c r="F1084" s="10">
        <f ca="1">NETWORKDAYS(LeaveTracker[[#This Row],[Start Date]],LeaveTracker[[#This Row],[End Date]],lstHolidays)</f>
        <v>0</v>
      </c>
    </row>
    <row r="1085" spans="2:6" ht="30" customHeight="1" x14ac:dyDescent="0.3">
      <c r="B1085" s="8"/>
      <c r="C1085" s="11"/>
      <c r="D1085" s="11"/>
      <c r="E1085" s="8"/>
      <c r="F1085" s="10">
        <f ca="1">NETWORKDAYS(LeaveTracker[[#This Row],[Start Date]],LeaveTracker[[#This Row],[End Date]],lstHolidays)</f>
        <v>0</v>
      </c>
    </row>
    <row r="1086" spans="2:6" ht="30" customHeight="1" x14ac:dyDescent="0.3">
      <c r="B1086" s="8"/>
      <c r="C1086" s="11"/>
      <c r="D1086" s="11"/>
      <c r="E1086" s="8"/>
      <c r="F1086" s="10">
        <f ca="1">NETWORKDAYS(LeaveTracker[[#This Row],[Start Date]],LeaveTracker[[#This Row],[End Date]],lstHolidays)</f>
        <v>0</v>
      </c>
    </row>
    <row r="1087" spans="2:6" ht="30" customHeight="1" x14ac:dyDescent="0.3">
      <c r="B1087" s="8"/>
      <c r="C1087" s="11"/>
      <c r="D1087" s="11"/>
      <c r="E1087" s="8"/>
      <c r="F1087" s="10">
        <f ca="1">NETWORKDAYS(LeaveTracker[[#This Row],[Start Date]],LeaveTracker[[#This Row],[End Date]],lstHolidays)</f>
        <v>0</v>
      </c>
    </row>
    <row r="1088" spans="2:6" ht="30" customHeight="1" x14ac:dyDescent="0.3">
      <c r="B1088" s="8"/>
      <c r="C1088" s="11"/>
      <c r="D1088" s="11"/>
      <c r="E1088" s="8"/>
      <c r="F1088" s="10">
        <f ca="1">NETWORKDAYS(LeaveTracker[[#This Row],[Start Date]],LeaveTracker[[#This Row],[End Date]],lstHolidays)</f>
        <v>0</v>
      </c>
    </row>
    <row r="1089" spans="2:6" ht="30" customHeight="1" x14ac:dyDescent="0.3">
      <c r="B1089" s="8"/>
      <c r="C1089" s="11"/>
      <c r="D1089" s="11"/>
      <c r="E1089" s="8"/>
      <c r="F1089" s="10">
        <f ca="1">NETWORKDAYS(LeaveTracker[[#This Row],[Start Date]],LeaveTracker[[#This Row],[End Date]],lstHolidays)</f>
        <v>0</v>
      </c>
    </row>
    <row r="1090" spans="2:6" ht="30" customHeight="1" x14ac:dyDescent="0.3">
      <c r="B1090" s="8"/>
      <c r="C1090" s="11"/>
      <c r="D1090" s="11"/>
      <c r="E1090" s="8"/>
      <c r="F1090" s="10">
        <f ca="1">NETWORKDAYS(LeaveTracker[[#This Row],[Start Date]],LeaveTracker[[#This Row],[End Date]],lstHolidays)</f>
        <v>0</v>
      </c>
    </row>
    <row r="1091" spans="2:6" ht="30" customHeight="1" x14ac:dyDescent="0.3">
      <c r="B1091" s="8"/>
      <c r="C1091" s="11"/>
      <c r="D1091" s="11"/>
      <c r="E1091" s="8"/>
      <c r="F1091" s="10">
        <f ca="1">NETWORKDAYS(LeaveTracker[[#This Row],[Start Date]],LeaveTracker[[#This Row],[End Date]],lstHolidays)</f>
        <v>0</v>
      </c>
    </row>
    <row r="1092" spans="2:6" ht="30" customHeight="1" x14ac:dyDescent="0.3">
      <c r="B1092" s="8"/>
      <c r="C1092" s="11"/>
      <c r="D1092" s="11"/>
      <c r="E1092" s="8"/>
      <c r="F1092" s="10">
        <f ca="1">NETWORKDAYS(LeaveTracker[[#This Row],[Start Date]],LeaveTracker[[#This Row],[End Date]],lstHolidays)</f>
        <v>0</v>
      </c>
    </row>
    <row r="1093" spans="2:6" ht="30" customHeight="1" x14ac:dyDescent="0.3">
      <c r="B1093" s="8"/>
      <c r="C1093" s="11"/>
      <c r="D1093" s="11"/>
      <c r="E1093" s="8"/>
      <c r="F1093" s="10">
        <f ca="1">NETWORKDAYS(LeaveTracker[[#This Row],[Start Date]],LeaveTracker[[#This Row],[End Date]],lstHolidays)</f>
        <v>0</v>
      </c>
    </row>
    <row r="1094" spans="2:6" ht="30" customHeight="1" x14ac:dyDescent="0.3">
      <c r="B1094" s="8"/>
      <c r="C1094" s="11"/>
      <c r="D1094" s="11"/>
      <c r="E1094" s="8"/>
      <c r="F1094" s="10">
        <f ca="1">NETWORKDAYS(LeaveTracker[[#This Row],[Start Date]],LeaveTracker[[#This Row],[End Date]],lstHolidays)</f>
        <v>0</v>
      </c>
    </row>
    <row r="1095" spans="2:6" ht="30" customHeight="1" x14ac:dyDescent="0.3">
      <c r="B1095" s="8"/>
      <c r="C1095" s="11"/>
      <c r="D1095" s="11"/>
      <c r="E1095" s="8"/>
      <c r="F1095" s="10">
        <f ca="1">NETWORKDAYS(LeaveTracker[[#This Row],[Start Date]],LeaveTracker[[#This Row],[End Date]],lstHolidays)</f>
        <v>0</v>
      </c>
    </row>
    <row r="1096" spans="2:6" ht="30" customHeight="1" x14ac:dyDescent="0.3">
      <c r="B1096" s="8"/>
      <c r="C1096" s="11"/>
      <c r="D1096" s="11"/>
      <c r="E1096" s="8"/>
      <c r="F1096" s="10">
        <f ca="1">NETWORKDAYS(LeaveTracker[[#This Row],[Start Date]],LeaveTracker[[#This Row],[End Date]],lstHolidays)</f>
        <v>0</v>
      </c>
    </row>
    <row r="1097" spans="2:6" ht="30" customHeight="1" x14ac:dyDescent="0.3">
      <c r="B1097" s="8"/>
      <c r="C1097" s="11"/>
      <c r="D1097" s="11"/>
      <c r="E1097" s="8"/>
      <c r="F1097" s="10">
        <f ca="1">NETWORKDAYS(LeaveTracker[[#This Row],[Start Date]],LeaveTracker[[#This Row],[End Date]],lstHolidays)</f>
        <v>0</v>
      </c>
    </row>
    <row r="1098" spans="2:6" ht="30" customHeight="1" x14ac:dyDescent="0.3">
      <c r="B1098" s="8"/>
      <c r="C1098" s="11"/>
      <c r="D1098" s="11"/>
      <c r="E1098" s="8"/>
      <c r="F1098" s="10">
        <f ca="1">NETWORKDAYS(LeaveTracker[[#This Row],[Start Date]],LeaveTracker[[#This Row],[End Date]],lstHolidays)</f>
        <v>0</v>
      </c>
    </row>
    <row r="1099" spans="2:6" ht="30" customHeight="1" x14ac:dyDescent="0.3">
      <c r="B1099" s="8"/>
      <c r="C1099" s="11"/>
      <c r="D1099" s="11"/>
      <c r="E1099" s="8"/>
      <c r="F1099" s="10">
        <f ca="1">NETWORKDAYS(LeaveTracker[[#This Row],[Start Date]],LeaveTracker[[#This Row],[End Date]],lstHolidays)</f>
        <v>0</v>
      </c>
    </row>
    <row r="1100" spans="2:6" ht="30" customHeight="1" x14ac:dyDescent="0.3">
      <c r="B1100" s="8"/>
      <c r="C1100" s="11"/>
      <c r="D1100" s="11"/>
      <c r="E1100" s="8"/>
      <c r="F1100" s="10">
        <f ca="1">NETWORKDAYS(LeaveTracker[[#This Row],[Start Date]],LeaveTracker[[#This Row],[End Date]],lstHolidays)</f>
        <v>0</v>
      </c>
    </row>
    <row r="1101" spans="2:6" ht="30" customHeight="1" x14ac:dyDescent="0.3">
      <c r="B1101" s="8"/>
      <c r="C1101" s="11"/>
      <c r="D1101" s="11"/>
      <c r="E1101" s="8"/>
      <c r="F1101" s="10">
        <f ca="1">NETWORKDAYS(LeaveTracker[[#This Row],[Start Date]],LeaveTracker[[#This Row],[End Date]],lstHolidays)</f>
        <v>0</v>
      </c>
    </row>
    <row r="1102" spans="2:6" ht="30" customHeight="1" x14ac:dyDescent="0.3">
      <c r="B1102" s="8"/>
      <c r="C1102" s="11"/>
      <c r="D1102" s="11"/>
      <c r="E1102" s="8"/>
      <c r="F1102" s="10">
        <f ca="1">NETWORKDAYS(LeaveTracker[[#This Row],[Start Date]],LeaveTracker[[#This Row],[End Date]],lstHolidays)</f>
        <v>0</v>
      </c>
    </row>
    <row r="1103" spans="2:6" ht="30" customHeight="1" x14ac:dyDescent="0.3">
      <c r="B1103" s="8"/>
      <c r="C1103" s="11"/>
      <c r="D1103" s="11"/>
      <c r="E1103" s="8"/>
      <c r="F1103" s="10">
        <f ca="1">NETWORKDAYS(LeaveTracker[[#This Row],[Start Date]],LeaveTracker[[#This Row],[End Date]],lstHolidays)</f>
        <v>0</v>
      </c>
    </row>
    <row r="1104" spans="2:6" ht="30" customHeight="1" x14ac:dyDescent="0.3">
      <c r="B1104" s="8"/>
      <c r="C1104" s="11"/>
      <c r="D1104" s="11"/>
      <c r="E1104" s="8"/>
      <c r="F1104" s="10">
        <f ca="1">NETWORKDAYS(LeaveTracker[[#This Row],[Start Date]],LeaveTracker[[#This Row],[End Date]],lstHolidays)</f>
        <v>0</v>
      </c>
    </row>
    <row r="1105" spans="2:6" ht="30" customHeight="1" x14ac:dyDescent="0.3">
      <c r="B1105" s="8"/>
      <c r="C1105" s="11"/>
      <c r="D1105" s="11"/>
      <c r="E1105" s="8"/>
      <c r="F1105" s="10">
        <f ca="1">NETWORKDAYS(LeaveTracker[[#This Row],[Start Date]],LeaveTracker[[#This Row],[End Date]],lstHolidays)</f>
        <v>0</v>
      </c>
    </row>
    <row r="1106" spans="2:6" ht="30" customHeight="1" x14ac:dyDescent="0.3">
      <c r="B1106" s="8"/>
      <c r="C1106" s="11"/>
      <c r="D1106" s="11"/>
      <c r="E1106" s="8"/>
      <c r="F1106" s="10">
        <f ca="1">NETWORKDAYS(LeaveTracker[[#This Row],[Start Date]],LeaveTracker[[#This Row],[End Date]],lstHolidays)</f>
        <v>0</v>
      </c>
    </row>
    <row r="1107" spans="2:6" ht="30" customHeight="1" x14ac:dyDescent="0.3">
      <c r="B1107" s="8"/>
      <c r="C1107" s="11"/>
      <c r="D1107" s="11"/>
      <c r="E1107" s="8"/>
      <c r="F1107" s="10">
        <f ca="1">NETWORKDAYS(LeaveTracker[[#This Row],[Start Date]],LeaveTracker[[#This Row],[End Date]],lstHolidays)</f>
        <v>0</v>
      </c>
    </row>
    <row r="1108" spans="2:6" ht="30" customHeight="1" x14ac:dyDescent="0.3">
      <c r="B1108" s="8"/>
      <c r="C1108" s="11"/>
      <c r="D1108" s="11"/>
      <c r="E1108" s="8"/>
      <c r="F1108" s="10">
        <f ca="1">NETWORKDAYS(LeaveTracker[[#This Row],[Start Date]],LeaveTracker[[#This Row],[End Date]],lstHolidays)</f>
        <v>0</v>
      </c>
    </row>
    <row r="1109" spans="2:6" ht="30" customHeight="1" x14ac:dyDescent="0.3">
      <c r="B1109" s="8"/>
      <c r="C1109" s="11"/>
      <c r="D1109" s="11"/>
      <c r="E1109" s="8"/>
      <c r="F1109" s="10">
        <f ca="1">NETWORKDAYS(LeaveTracker[[#This Row],[Start Date]],LeaveTracker[[#This Row],[End Date]],lstHolidays)</f>
        <v>0</v>
      </c>
    </row>
    <row r="1110" spans="2:6" ht="30" customHeight="1" x14ac:dyDescent="0.3">
      <c r="B1110" s="8"/>
      <c r="C1110" s="11"/>
      <c r="D1110" s="11"/>
      <c r="E1110" s="8"/>
      <c r="F1110" s="10">
        <f ca="1">NETWORKDAYS(LeaveTracker[[#This Row],[Start Date]],LeaveTracker[[#This Row],[End Date]],lstHolidays)</f>
        <v>0</v>
      </c>
    </row>
    <row r="1111" spans="2:6" ht="30" customHeight="1" x14ac:dyDescent="0.3">
      <c r="B1111" s="8"/>
      <c r="C1111" s="11"/>
      <c r="D1111" s="11"/>
      <c r="E1111" s="8"/>
      <c r="F1111" s="10">
        <f ca="1">NETWORKDAYS(LeaveTracker[[#This Row],[Start Date]],LeaveTracker[[#This Row],[End Date]],lstHolidays)</f>
        <v>0</v>
      </c>
    </row>
    <row r="1112" spans="2:6" ht="30" customHeight="1" x14ac:dyDescent="0.3">
      <c r="B1112" s="8"/>
      <c r="C1112" s="11"/>
      <c r="D1112" s="11"/>
      <c r="E1112" s="8"/>
      <c r="F1112" s="10">
        <f ca="1">NETWORKDAYS(LeaveTracker[[#This Row],[Start Date]],LeaveTracker[[#This Row],[End Date]],lstHolidays)</f>
        <v>0</v>
      </c>
    </row>
    <row r="1113" spans="2:6" ht="30" customHeight="1" x14ac:dyDescent="0.3">
      <c r="B1113" s="8"/>
      <c r="C1113" s="11"/>
      <c r="D1113" s="11"/>
      <c r="E1113" s="8"/>
      <c r="F1113" s="10">
        <f ca="1">NETWORKDAYS(LeaveTracker[[#This Row],[Start Date]],LeaveTracker[[#This Row],[End Date]],lstHolidays)</f>
        <v>0</v>
      </c>
    </row>
    <row r="1114" spans="2:6" ht="30" customHeight="1" x14ac:dyDescent="0.3">
      <c r="B1114" s="8"/>
      <c r="C1114" s="11"/>
      <c r="D1114" s="11"/>
      <c r="E1114" s="8"/>
      <c r="F1114" s="10">
        <f ca="1">NETWORKDAYS(LeaveTracker[[#This Row],[Start Date]],LeaveTracker[[#This Row],[End Date]],lstHolidays)</f>
        <v>0</v>
      </c>
    </row>
    <row r="1115" spans="2:6" ht="30" customHeight="1" x14ac:dyDescent="0.3">
      <c r="B1115" s="8"/>
      <c r="C1115" s="11"/>
      <c r="D1115" s="11"/>
      <c r="E1115" s="8"/>
      <c r="F1115" s="10">
        <f ca="1">NETWORKDAYS(LeaveTracker[[#This Row],[Start Date]],LeaveTracker[[#This Row],[End Date]],lstHolidays)</f>
        <v>0</v>
      </c>
    </row>
    <row r="1116" spans="2:6" ht="30" customHeight="1" x14ac:dyDescent="0.3">
      <c r="B1116" s="8"/>
      <c r="C1116" s="11"/>
      <c r="D1116" s="11"/>
      <c r="E1116" s="8"/>
      <c r="F1116" s="10">
        <f ca="1">NETWORKDAYS(LeaveTracker[[#This Row],[Start Date]],LeaveTracker[[#This Row],[End Date]],lstHolidays)</f>
        <v>0</v>
      </c>
    </row>
    <row r="1117" spans="2:6" ht="30" customHeight="1" x14ac:dyDescent="0.3">
      <c r="B1117" s="8"/>
      <c r="C1117" s="11"/>
      <c r="D1117" s="11"/>
      <c r="E1117" s="8"/>
      <c r="F1117" s="10">
        <f ca="1">NETWORKDAYS(LeaveTracker[[#This Row],[Start Date]],LeaveTracker[[#This Row],[End Date]],lstHolidays)</f>
        <v>0</v>
      </c>
    </row>
    <row r="1118" spans="2:6" ht="30" customHeight="1" x14ac:dyDescent="0.3">
      <c r="B1118" s="8"/>
      <c r="C1118" s="11"/>
      <c r="D1118" s="11"/>
      <c r="E1118" s="8"/>
      <c r="F1118" s="10">
        <f ca="1">NETWORKDAYS(LeaveTracker[[#This Row],[Start Date]],LeaveTracker[[#This Row],[End Date]],lstHolidays)</f>
        <v>0</v>
      </c>
    </row>
    <row r="1119" spans="2:6" ht="30" customHeight="1" x14ac:dyDescent="0.3">
      <c r="B1119" s="8"/>
      <c r="C1119" s="11"/>
      <c r="D1119" s="11"/>
      <c r="E1119" s="8"/>
      <c r="F1119" s="10">
        <f ca="1">NETWORKDAYS(LeaveTracker[[#This Row],[Start Date]],LeaveTracker[[#This Row],[End Date]],lstHolidays)</f>
        <v>0</v>
      </c>
    </row>
    <row r="1120" spans="2:6" ht="30" customHeight="1" x14ac:dyDescent="0.3">
      <c r="B1120" s="8"/>
      <c r="C1120" s="11"/>
      <c r="D1120" s="11"/>
      <c r="E1120" s="8"/>
      <c r="F1120" s="10">
        <f ca="1">NETWORKDAYS(LeaveTracker[[#This Row],[Start Date]],LeaveTracker[[#This Row],[End Date]],lstHolidays)</f>
        <v>0</v>
      </c>
    </row>
    <row r="1121" spans="2:6" ht="30" customHeight="1" x14ac:dyDescent="0.3">
      <c r="B1121" s="8"/>
      <c r="C1121" s="11"/>
      <c r="D1121" s="11"/>
      <c r="E1121" s="8"/>
      <c r="F1121" s="10">
        <f ca="1">NETWORKDAYS(LeaveTracker[[#This Row],[Start Date]],LeaveTracker[[#This Row],[End Date]],lstHolidays)</f>
        <v>0</v>
      </c>
    </row>
    <row r="1122" spans="2:6" ht="30" customHeight="1" x14ac:dyDescent="0.3">
      <c r="B1122" s="8"/>
      <c r="C1122" s="11"/>
      <c r="D1122" s="11"/>
      <c r="E1122" s="8"/>
      <c r="F1122" s="10">
        <f ca="1">NETWORKDAYS(LeaveTracker[[#This Row],[Start Date]],LeaveTracker[[#This Row],[End Date]],lstHolidays)</f>
        <v>0</v>
      </c>
    </row>
    <row r="1123" spans="2:6" ht="30" customHeight="1" x14ac:dyDescent="0.3">
      <c r="B1123" s="8"/>
      <c r="C1123" s="11"/>
      <c r="D1123" s="11"/>
      <c r="E1123" s="8"/>
      <c r="F1123" s="10">
        <f ca="1">NETWORKDAYS(LeaveTracker[[#This Row],[Start Date]],LeaveTracker[[#This Row],[End Date]],lstHolidays)</f>
        <v>0</v>
      </c>
    </row>
    <row r="1124" spans="2:6" ht="30" customHeight="1" x14ac:dyDescent="0.3">
      <c r="B1124" s="8"/>
      <c r="C1124" s="11"/>
      <c r="D1124" s="11"/>
      <c r="E1124" s="8"/>
      <c r="F1124" s="10">
        <f ca="1">NETWORKDAYS(LeaveTracker[[#This Row],[Start Date]],LeaveTracker[[#This Row],[End Date]],lstHolidays)</f>
        <v>0</v>
      </c>
    </row>
    <row r="1125" spans="2:6" ht="30" customHeight="1" x14ac:dyDescent="0.3">
      <c r="B1125" s="8"/>
      <c r="C1125" s="11"/>
      <c r="D1125" s="11"/>
      <c r="E1125" s="8"/>
      <c r="F1125" s="10">
        <f ca="1">NETWORKDAYS(LeaveTracker[[#This Row],[Start Date]],LeaveTracker[[#This Row],[End Date]],lstHolidays)</f>
        <v>0</v>
      </c>
    </row>
    <row r="1126" spans="2:6" ht="30" customHeight="1" x14ac:dyDescent="0.3">
      <c r="B1126" s="8"/>
      <c r="C1126" s="11"/>
      <c r="D1126" s="11"/>
      <c r="E1126" s="8"/>
      <c r="F1126" s="10">
        <f ca="1">NETWORKDAYS(LeaveTracker[[#This Row],[Start Date]],LeaveTracker[[#This Row],[End Date]],lstHolidays)</f>
        <v>0</v>
      </c>
    </row>
    <row r="1127" spans="2:6" ht="30" customHeight="1" x14ac:dyDescent="0.3">
      <c r="B1127" s="8"/>
      <c r="C1127" s="11"/>
      <c r="D1127" s="11"/>
      <c r="E1127" s="8"/>
      <c r="F1127" s="10">
        <f ca="1">NETWORKDAYS(LeaveTracker[[#This Row],[Start Date]],LeaveTracker[[#This Row],[End Date]],lstHolidays)</f>
        <v>0</v>
      </c>
    </row>
    <row r="1128" spans="2:6" ht="30" customHeight="1" x14ac:dyDescent="0.3">
      <c r="B1128" s="8"/>
      <c r="C1128" s="11"/>
      <c r="D1128" s="11"/>
      <c r="E1128" s="8"/>
      <c r="F1128" s="10">
        <f ca="1">NETWORKDAYS(LeaveTracker[[#This Row],[Start Date]],LeaveTracker[[#This Row],[End Date]],lstHolidays)</f>
        <v>0</v>
      </c>
    </row>
    <row r="1129" spans="2:6" ht="30" customHeight="1" x14ac:dyDescent="0.3">
      <c r="B1129" s="8"/>
      <c r="C1129" s="11"/>
      <c r="D1129" s="11"/>
      <c r="E1129" s="8"/>
      <c r="F1129" s="10">
        <f ca="1">NETWORKDAYS(LeaveTracker[[#This Row],[Start Date]],LeaveTracker[[#This Row],[End Date]],lstHolidays)</f>
        <v>0</v>
      </c>
    </row>
    <row r="1130" spans="2:6" ht="30" customHeight="1" x14ac:dyDescent="0.3">
      <c r="B1130" s="8"/>
      <c r="C1130" s="11"/>
      <c r="D1130" s="11"/>
      <c r="E1130" s="8"/>
      <c r="F1130" s="10">
        <f ca="1">NETWORKDAYS(LeaveTracker[[#This Row],[Start Date]],LeaveTracker[[#This Row],[End Date]],lstHolidays)</f>
        <v>0</v>
      </c>
    </row>
    <row r="1131" spans="2:6" ht="30" customHeight="1" x14ac:dyDescent="0.3">
      <c r="B1131" s="8"/>
      <c r="C1131" s="11"/>
      <c r="D1131" s="11"/>
      <c r="E1131" s="8"/>
      <c r="F1131" s="10">
        <f ca="1">NETWORKDAYS(LeaveTracker[[#This Row],[Start Date]],LeaveTracker[[#This Row],[End Date]],lstHolidays)</f>
        <v>0</v>
      </c>
    </row>
    <row r="1132" spans="2:6" ht="30" customHeight="1" x14ac:dyDescent="0.3">
      <c r="B1132" s="8"/>
      <c r="C1132" s="11"/>
      <c r="D1132" s="11"/>
      <c r="E1132" s="8"/>
      <c r="F1132" s="10">
        <f ca="1">NETWORKDAYS(LeaveTracker[[#This Row],[Start Date]],LeaveTracker[[#This Row],[End Date]],lstHolidays)</f>
        <v>0</v>
      </c>
    </row>
    <row r="1133" spans="2:6" ht="30" customHeight="1" x14ac:dyDescent="0.3">
      <c r="B1133" s="8"/>
      <c r="C1133" s="11"/>
      <c r="D1133" s="11"/>
      <c r="E1133" s="8"/>
      <c r="F1133" s="10">
        <f ca="1">NETWORKDAYS(LeaveTracker[[#This Row],[Start Date]],LeaveTracker[[#This Row],[End Date]],lstHolidays)</f>
        <v>0</v>
      </c>
    </row>
    <row r="1134" spans="2:6" ht="30" customHeight="1" x14ac:dyDescent="0.3">
      <c r="B1134" s="8"/>
      <c r="C1134" s="11"/>
      <c r="D1134" s="11"/>
      <c r="E1134" s="8"/>
      <c r="F1134" s="10">
        <f ca="1">NETWORKDAYS(LeaveTracker[[#This Row],[Start Date]],LeaveTracker[[#This Row],[End Date]],lstHolidays)</f>
        <v>0</v>
      </c>
    </row>
    <row r="1135" spans="2:6" ht="30" customHeight="1" x14ac:dyDescent="0.3">
      <c r="B1135" s="8"/>
      <c r="C1135" s="11"/>
      <c r="D1135" s="11"/>
      <c r="E1135" s="8"/>
      <c r="F1135" s="10">
        <f ca="1">NETWORKDAYS(LeaveTracker[[#This Row],[Start Date]],LeaveTracker[[#This Row],[End Date]],lstHolidays)</f>
        <v>0</v>
      </c>
    </row>
    <row r="1136" spans="2:6" ht="30" customHeight="1" x14ac:dyDescent="0.3">
      <c r="B1136" s="8"/>
      <c r="C1136" s="11"/>
      <c r="D1136" s="11"/>
      <c r="E1136" s="8"/>
      <c r="F1136" s="10">
        <f ca="1">NETWORKDAYS(LeaveTracker[[#This Row],[Start Date]],LeaveTracker[[#This Row],[End Date]],lstHolidays)</f>
        <v>0</v>
      </c>
    </row>
    <row r="1137" spans="2:6" ht="30" customHeight="1" x14ac:dyDescent="0.3">
      <c r="B1137" s="8"/>
      <c r="C1137" s="11"/>
      <c r="D1137" s="11"/>
      <c r="E1137" s="8"/>
      <c r="F1137" s="10">
        <f ca="1">NETWORKDAYS(LeaveTracker[[#This Row],[Start Date]],LeaveTracker[[#This Row],[End Date]],lstHolidays)</f>
        <v>0</v>
      </c>
    </row>
    <row r="1138" spans="2:6" ht="30" customHeight="1" x14ac:dyDescent="0.3">
      <c r="B1138" s="8"/>
      <c r="C1138" s="11"/>
      <c r="D1138" s="11"/>
      <c r="E1138" s="8"/>
      <c r="F1138" s="10">
        <f ca="1">NETWORKDAYS(LeaveTracker[[#This Row],[Start Date]],LeaveTracker[[#This Row],[End Date]],lstHolidays)</f>
        <v>0</v>
      </c>
    </row>
    <row r="1139" spans="2:6" ht="30" customHeight="1" x14ac:dyDescent="0.3">
      <c r="B1139" s="8"/>
      <c r="C1139" s="11"/>
      <c r="D1139" s="11"/>
      <c r="E1139" s="8"/>
      <c r="F1139" s="10">
        <f ca="1">NETWORKDAYS(LeaveTracker[[#This Row],[Start Date]],LeaveTracker[[#This Row],[End Date]],lstHolidays)</f>
        <v>0</v>
      </c>
    </row>
    <row r="1140" spans="2:6" ht="30" customHeight="1" x14ac:dyDescent="0.3">
      <c r="B1140" s="8"/>
      <c r="C1140" s="11"/>
      <c r="D1140" s="11"/>
      <c r="E1140" s="8"/>
      <c r="F1140" s="10">
        <f ca="1">NETWORKDAYS(LeaveTracker[[#This Row],[Start Date]],LeaveTracker[[#This Row],[End Date]],lstHolidays)</f>
        <v>0</v>
      </c>
    </row>
    <row r="1141" spans="2:6" ht="30" customHeight="1" x14ac:dyDescent="0.3">
      <c r="B1141" s="8"/>
      <c r="C1141" s="11"/>
      <c r="D1141" s="11"/>
      <c r="E1141" s="8"/>
      <c r="F1141" s="10">
        <f ca="1">NETWORKDAYS(LeaveTracker[[#This Row],[Start Date]],LeaveTracker[[#This Row],[End Date]],lstHolidays)</f>
        <v>0</v>
      </c>
    </row>
    <row r="1142" spans="2:6" ht="30" customHeight="1" x14ac:dyDescent="0.3">
      <c r="B1142" s="8"/>
      <c r="C1142" s="11"/>
      <c r="D1142" s="11"/>
      <c r="E1142" s="8"/>
      <c r="F1142" s="10">
        <f ca="1">NETWORKDAYS(LeaveTracker[[#This Row],[Start Date]],LeaveTracker[[#This Row],[End Date]],lstHolidays)</f>
        <v>0</v>
      </c>
    </row>
    <row r="1143" spans="2:6" ht="30" customHeight="1" x14ac:dyDescent="0.3">
      <c r="B1143" s="8"/>
      <c r="C1143" s="11"/>
      <c r="D1143" s="11"/>
      <c r="E1143" s="8"/>
      <c r="F1143" s="10">
        <f ca="1">NETWORKDAYS(LeaveTracker[[#This Row],[Start Date]],LeaveTracker[[#This Row],[End Date]],lstHolidays)</f>
        <v>0</v>
      </c>
    </row>
    <row r="1144" spans="2:6" ht="30" customHeight="1" x14ac:dyDescent="0.3">
      <c r="B1144" s="8"/>
      <c r="C1144" s="11"/>
      <c r="D1144" s="11"/>
      <c r="E1144" s="8"/>
      <c r="F1144" s="10">
        <f ca="1">NETWORKDAYS(LeaveTracker[[#This Row],[Start Date]],LeaveTracker[[#This Row],[End Date]],lstHolidays)</f>
        <v>0</v>
      </c>
    </row>
    <row r="1145" spans="2:6" ht="30" customHeight="1" x14ac:dyDescent="0.3">
      <c r="B1145" s="8"/>
      <c r="C1145" s="11"/>
      <c r="D1145" s="11"/>
      <c r="E1145" s="8"/>
      <c r="F1145" s="10">
        <f ca="1">NETWORKDAYS(LeaveTracker[[#This Row],[Start Date]],LeaveTracker[[#This Row],[End Date]],lstHolidays)</f>
        <v>0</v>
      </c>
    </row>
    <row r="1146" spans="2:6" ht="30" customHeight="1" x14ac:dyDescent="0.3">
      <c r="B1146" s="8"/>
      <c r="C1146" s="11"/>
      <c r="D1146" s="11"/>
      <c r="E1146" s="8"/>
      <c r="F1146" s="10">
        <f ca="1">NETWORKDAYS(LeaveTracker[[#This Row],[Start Date]],LeaveTracker[[#This Row],[End Date]],lstHolidays)</f>
        <v>0</v>
      </c>
    </row>
    <row r="1147" spans="2:6" ht="30" customHeight="1" x14ac:dyDescent="0.3">
      <c r="B1147" s="8"/>
      <c r="C1147" s="11"/>
      <c r="D1147" s="11"/>
      <c r="E1147" s="8"/>
      <c r="F1147" s="10">
        <f ca="1">NETWORKDAYS(LeaveTracker[[#This Row],[Start Date]],LeaveTracker[[#This Row],[End Date]],lstHolidays)</f>
        <v>0</v>
      </c>
    </row>
    <row r="1148" spans="2:6" ht="30" customHeight="1" x14ac:dyDescent="0.3">
      <c r="B1148" s="8"/>
      <c r="C1148" s="11"/>
      <c r="D1148" s="11"/>
      <c r="E1148" s="8"/>
      <c r="F1148" s="10">
        <f ca="1">NETWORKDAYS(LeaveTracker[[#This Row],[Start Date]],LeaveTracker[[#This Row],[End Date]],lstHolidays)</f>
        <v>0</v>
      </c>
    </row>
    <row r="1149" spans="2:6" ht="30" customHeight="1" x14ac:dyDescent="0.3">
      <c r="B1149" s="8"/>
      <c r="C1149" s="11"/>
      <c r="D1149" s="11"/>
      <c r="E1149" s="8"/>
      <c r="F1149" s="10">
        <f ca="1">NETWORKDAYS(LeaveTracker[[#This Row],[Start Date]],LeaveTracker[[#This Row],[End Date]],lstHolidays)</f>
        <v>0</v>
      </c>
    </row>
    <row r="1150" spans="2:6" ht="30" customHeight="1" x14ac:dyDescent="0.3">
      <c r="B1150" s="8"/>
      <c r="C1150" s="11"/>
      <c r="D1150" s="11"/>
      <c r="E1150" s="8"/>
      <c r="F1150" s="10">
        <f ca="1">NETWORKDAYS(LeaveTracker[[#This Row],[Start Date]],LeaveTracker[[#This Row],[End Date]],lstHolidays)</f>
        <v>0</v>
      </c>
    </row>
    <row r="1151" spans="2:6" ht="30" customHeight="1" x14ac:dyDescent="0.3">
      <c r="B1151" s="8"/>
      <c r="C1151" s="11"/>
      <c r="D1151" s="11"/>
      <c r="E1151" s="8"/>
      <c r="F1151" s="10">
        <f ca="1">NETWORKDAYS(LeaveTracker[[#This Row],[Start Date]],LeaveTracker[[#This Row],[End Date]],lstHolidays)</f>
        <v>0</v>
      </c>
    </row>
    <row r="1152" spans="2:6" ht="30" customHeight="1" x14ac:dyDescent="0.3">
      <c r="B1152" s="8"/>
      <c r="C1152" s="11"/>
      <c r="D1152" s="11"/>
      <c r="E1152" s="8"/>
      <c r="F1152" s="10">
        <f ca="1">NETWORKDAYS(LeaveTracker[[#This Row],[Start Date]],LeaveTracker[[#This Row],[End Date]],lstHolidays)</f>
        <v>0</v>
      </c>
    </row>
    <row r="1153" spans="2:6" ht="30" customHeight="1" x14ac:dyDescent="0.3">
      <c r="B1153" s="8"/>
      <c r="C1153" s="11"/>
      <c r="D1153" s="11"/>
      <c r="E1153" s="8"/>
      <c r="F1153" s="10">
        <f ca="1">NETWORKDAYS(LeaveTracker[[#This Row],[Start Date]],LeaveTracker[[#This Row],[End Date]],lstHolidays)</f>
        <v>0</v>
      </c>
    </row>
    <row r="1154" spans="2:6" ht="30" customHeight="1" x14ac:dyDescent="0.3">
      <c r="B1154" s="8"/>
      <c r="C1154" s="11"/>
      <c r="D1154" s="11"/>
      <c r="E1154" s="8"/>
      <c r="F1154" s="10">
        <f ca="1">NETWORKDAYS(LeaveTracker[[#This Row],[Start Date]],LeaveTracker[[#This Row],[End Date]],lstHolidays)</f>
        <v>0</v>
      </c>
    </row>
    <row r="1155" spans="2:6" ht="30" customHeight="1" x14ac:dyDescent="0.3">
      <c r="B1155" s="8"/>
      <c r="C1155" s="11"/>
      <c r="D1155" s="11"/>
      <c r="E1155" s="8"/>
      <c r="F1155" s="10">
        <f ca="1">NETWORKDAYS(LeaveTracker[[#This Row],[Start Date]],LeaveTracker[[#This Row],[End Date]],lstHolidays)</f>
        <v>0</v>
      </c>
    </row>
    <row r="1156" spans="2:6" ht="30" customHeight="1" x14ac:dyDescent="0.3">
      <c r="B1156" s="8"/>
      <c r="C1156" s="11"/>
      <c r="D1156" s="11"/>
      <c r="E1156" s="8"/>
      <c r="F1156" s="10">
        <f ca="1">NETWORKDAYS(LeaveTracker[[#This Row],[Start Date]],LeaveTracker[[#This Row],[End Date]],lstHolidays)</f>
        <v>0</v>
      </c>
    </row>
    <row r="1157" spans="2:6" ht="30" customHeight="1" x14ac:dyDescent="0.3">
      <c r="B1157" s="8"/>
      <c r="C1157" s="11"/>
      <c r="D1157" s="11"/>
      <c r="E1157" s="8"/>
      <c r="F1157" s="10">
        <f ca="1">NETWORKDAYS(LeaveTracker[[#This Row],[Start Date]],LeaveTracker[[#This Row],[End Date]],lstHolidays)</f>
        <v>0</v>
      </c>
    </row>
    <row r="1158" spans="2:6" ht="30" customHeight="1" x14ac:dyDescent="0.3">
      <c r="B1158" s="8"/>
      <c r="C1158" s="11"/>
      <c r="D1158" s="11"/>
      <c r="E1158" s="8"/>
      <c r="F1158" s="10">
        <f ca="1">NETWORKDAYS(LeaveTracker[[#This Row],[Start Date]],LeaveTracker[[#This Row],[End Date]],lstHolidays)</f>
        <v>0</v>
      </c>
    </row>
    <row r="1159" spans="2:6" ht="30" customHeight="1" x14ac:dyDescent="0.3">
      <c r="B1159" s="8"/>
      <c r="C1159" s="11"/>
      <c r="D1159" s="11"/>
      <c r="E1159" s="8"/>
      <c r="F1159" s="10">
        <f ca="1">NETWORKDAYS(LeaveTracker[[#This Row],[Start Date]],LeaveTracker[[#This Row],[End Date]],lstHolidays)</f>
        <v>0</v>
      </c>
    </row>
    <row r="1160" spans="2:6" ht="30" customHeight="1" x14ac:dyDescent="0.3">
      <c r="B1160" s="8"/>
      <c r="C1160" s="11"/>
      <c r="D1160" s="11"/>
      <c r="E1160" s="8"/>
      <c r="F1160" s="10">
        <f ca="1">NETWORKDAYS(LeaveTracker[[#This Row],[Start Date]],LeaveTracker[[#This Row],[End Date]],lstHolidays)</f>
        <v>0</v>
      </c>
    </row>
    <row r="1161" spans="2:6" ht="30" customHeight="1" x14ac:dyDescent="0.3">
      <c r="B1161" s="8"/>
      <c r="C1161" s="11"/>
      <c r="D1161" s="11"/>
      <c r="E1161" s="8"/>
      <c r="F1161" s="10">
        <f ca="1">NETWORKDAYS(LeaveTracker[[#This Row],[Start Date]],LeaveTracker[[#This Row],[End Date]],lstHolidays)</f>
        <v>0</v>
      </c>
    </row>
    <row r="1162" spans="2:6" ht="30" customHeight="1" x14ac:dyDescent="0.3">
      <c r="B1162" s="8"/>
      <c r="C1162" s="11"/>
      <c r="D1162" s="11"/>
      <c r="E1162" s="8"/>
      <c r="F1162" s="10">
        <f ca="1">NETWORKDAYS(LeaveTracker[[#This Row],[Start Date]],LeaveTracker[[#This Row],[End Date]],lstHolidays)</f>
        <v>0</v>
      </c>
    </row>
    <row r="1163" spans="2:6" ht="30" customHeight="1" x14ac:dyDescent="0.3">
      <c r="B1163" s="8"/>
      <c r="C1163" s="11"/>
      <c r="D1163" s="11"/>
      <c r="E1163" s="8"/>
      <c r="F1163" s="10">
        <f ca="1">NETWORKDAYS(LeaveTracker[[#This Row],[Start Date]],LeaveTracker[[#This Row],[End Date]],lstHolidays)</f>
        <v>0</v>
      </c>
    </row>
    <row r="1164" spans="2:6" ht="30" customHeight="1" x14ac:dyDescent="0.3">
      <c r="B1164" s="8"/>
      <c r="C1164" s="11"/>
      <c r="D1164" s="11"/>
      <c r="E1164" s="8"/>
      <c r="F1164" s="10">
        <f ca="1">NETWORKDAYS(LeaveTracker[[#This Row],[Start Date]],LeaveTracker[[#This Row],[End Date]],lstHolidays)</f>
        <v>0</v>
      </c>
    </row>
    <row r="1165" spans="2:6" ht="30" customHeight="1" x14ac:dyDescent="0.3">
      <c r="B1165" s="8"/>
      <c r="C1165" s="11"/>
      <c r="D1165" s="11"/>
      <c r="E1165" s="8"/>
      <c r="F1165" s="10">
        <f ca="1">NETWORKDAYS(LeaveTracker[[#This Row],[Start Date]],LeaveTracker[[#This Row],[End Date]],lstHolidays)</f>
        <v>0</v>
      </c>
    </row>
    <row r="1166" spans="2:6" ht="30" customHeight="1" x14ac:dyDescent="0.3">
      <c r="B1166" s="8"/>
      <c r="C1166" s="11"/>
      <c r="D1166" s="11"/>
      <c r="E1166" s="8"/>
      <c r="F1166" s="10">
        <f ca="1">NETWORKDAYS(LeaveTracker[[#This Row],[Start Date]],LeaveTracker[[#This Row],[End Date]],lstHolidays)</f>
        <v>0</v>
      </c>
    </row>
    <row r="1167" spans="2:6" ht="30" customHeight="1" x14ac:dyDescent="0.3">
      <c r="B1167" s="8"/>
      <c r="C1167" s="11"/>
      <c r="D1167" s="11"/>
      <c r="E1167" s="8"/>
      <c r="F1167" s="10">
        <f ca="1">NETWORKDAYS(LeaveTracker[[#This Row],[Start Date]],LeaveTracker[[#This Row],[End Date]],lstHolidays)</f>
        <v>0</v>
      </c>
    </row>
    <row r="1168" spans="2:6" ht="30" customHeight="1" x14ac:dyDescent="0.3">
      <c r="B1168" s="8"/>
      <c r="C1168" s="11"/>
      <c r="D1168" s="11"/>
      <c r="E1168" s="8"/>
      <c r="F1168" s="10">
        <f ca="1">NETWORKDAYS(LeaveTracker[[#This Row],[Start Date]],LeaveTracker[[#This Row],[End Date]],lstHolidays)</f>
        <v>0</v>
      </c>
    </row>
    <row r="1169" spans="2:6" ht="30" customHeight="1" x14ac:dyDescent="0.3">
      <c r="B1169" s="8"/>
      <c r="C1169" s="11"/>
      <c r="D1169" s="11"/>
      <c r="E1169" s="8"/>
      <c r="F1169" s="10">
        <f ca="1">NETWORKDAYS(LeaveTracker[[#This Row],[Start Date]],LeaveTracker[[#This Row],[End Date]],lstHolidays)</f>
        <v>0</v>
      </c>
    </row>
    <row r="1170" spans="2:6" ht="30" customHeight="1" x14ac:dyDescent="0.3">
      <c r="B1170" s="8"/>
      <c r="C1170" s="11"/>
      <c r="D1170" s="11"/>
      <c r="E1170" s="8"/>
      <c r="F1170" s="10">
        <f ca="1">NETWORKDAYS(LeaveTracker[[#This Row],[Start Date]],LeaveTracker[[#This Row],[End Date]],lstHolidays)</f>
        <v>0</v>
      </c>
    </row>
    <row r="1171" spans="2:6" ht="30" customHeight="1" x14ac:dyDescent="0.3">
      <c r="B1171" s="8"/>
      <c r="C1171" s="11"/>
      <c r="D1171" s="11"/>
      <c r="E1171" s="8"/>
      <c r="F1171" s="10">
        <f ca="1">NETWORKDAYS(LeaveTracker[[#This Row],[Start Date]],LeaveTracker[[#This Row],[End Date]],lstHolidays)</f>
        <v>0</v>
      </c>
    </row>
    <row r="1172" spans="2:6" ht="30" customHeight="1" x14ac:dyDescent="0.3">
      <c r="B1172" s="8"/>
      <c r="C1172" s="11"/>
      <c r="D1172" s="11"/>
      <c r="E1172" s="8"/>
      <c r="F1172" s="10">
        <f ca="1">NETWORKDAYS(LeaveTracker[[#This Row],[Start Date]],LeaveTracker[[#This Row],[End Date]],lstHolidays)</f>
        <v>0</v>
      </c>
    </row>
    <row r="1173" spans="2:6" ht="30" customHeight="1" x14ac:dyDescent="0.3">
      <c r="B1173" s="8"/>
      <c r="C1173" s="11"/>
      <c r="D1173" s="11"/>
      <c r="E1173" s="8"/>
      <c r="F1173" s="10">
        <f ca="1">NETWORKDAYS(LeaveTracker[[#This Row],[Start Date]],LeaveTracker[[#This Row],[End Date]],lstHolidays)</f>
        <v>0</v>
      </c>
    </row>
    <row r="1174" spans="2:6" ht="30" customHeight="1" x14ac:dyDescent="0.3">
      <c r="B1174" s="8"/>
      <c r="C1174" s="11"/>
      <c r="D1174" s="11"/>
      <c r="E1174" s="8"/>
      <c r="F1174" s="10">
        <f ca="1">NETWORKDAYS(LeaveTracker[[#This Row],[Start Date]],LeaveTracker[[#This Row],[End Date]],lstHolidays)</f>
        <v>0</v>
      </c>
    </row>
    <row r="1175" spans="2:6" ht="30" customHeight="1" x14ac:dyDescent="0.3">
      <c r="B1175" s="8"/>
      <c r="C1175" s="11"/>
      <c r="D1175" s="11"/>
      <c r="E1175" s="8"/>
      <c r="F1175" s="10">
        <f ca="1">NETWORKDAYS(LeaveTracker[[#This Row],[Start Date]],LeaveTracker[[#This Row],[End Date]],lstHolidays)</f>
        <v>0</v>
      </c>
    </row>
    <row r="1176" spans="2:6" ht="30" customHeight="1" x14ac:dyDescent="0.3">
      <c r="B1176" s="8"/>
      <c r="C1176" s="11"/>
      <c r="D1176" s="11"/>
      <c r="E1176" s="8"/>
      <c r="F1176" s="10">
        <f ca="1">NETWORKDAYS(LeaveTracker[[#This Row],[Start Date]],LeaveTracker[[#This Row],[End Date]],lstHolidays)</f>
        <v>0</v>
      </c>
    </row>
    <row r="1177" spans="2:6" ht="30" customHeight="1" x14ac:dyDescent="0.3">
      <c r="B1177" s="8"/>
      <c r="C1177" s="11"/>
      <c r="D1177" s="11"/>
      <c r="E1177" s="8"/>
      <c r="F1177" s="10">
        <f ca="1">NETWORKDAYS(LeaveTracker[[#This Row],[Start Date]],LeaveTracker[[#This Row],[End Date]],lstHolidays)</f>
        <v>0</v>
      </c>
    </row>
    <row r="1178" spans="2:6" ht="30" customHeight="1" x14ac:dyDescent="0.3">
      <c r="B1178" s="8"/>
      <c r="C1178" s="11"/>
      <c r="D1178" s="11"/>
      <c r="E1178" s="8"/>
      <c r="F1178" s="10">
        <f ca="1">NETWORKDAYS(LeaveTracker[[#This Row],[Start Date]],LeaveTracker[[#This Row],[End Date]],lstHolidays)</f>
        <v>0</v>
      </c>
    </row>
    <row r="1179" spans="2:6" ht="30" customHeight="1" x14ac:dyDescent="0.3">
      <c r="B1179" s="8"/>
      <c r="C1179" s="11"/>
      <c r="D1179" s="11"/>
      <c r="E1179" s="8"/>
      <c r="F1179" s="10">
        <f ca="1">NETWORKDAYS(LeaveTracker[[#This Row],[Start Date]],LeaveTracker[[#This Row],[End Date]],lstHolidays)</f>
        <v>0</v>
      </c>
    </row>
    <row r="1180" spans="2:6" ht="30" customHeight="1" x14ac:dyDescent="0.3">
      <c r="B1180" s="8"/>
      <c r="C1180" s="11"/>
      <c r="D1180" s="11"/>
      <c r="E1180" s="8"/>
      <c r="F1180" s="10">
        <f ca="1">NETWORKDAYS(LeaveTracker[[#This Row],[Start Date]],LeaveTracker[[#This Row],[End Date]],lstHolidays)</f>
        <v>0</v>
      </c>
    </row>
    <row r="1181" spans="2:6" ht="30" customHeight="1" x14ac:dyDescent="0.3">
      <c r="B1181" s="8"/>
      <c r="C1181" s="11"/>
      <c r="D1181" s="11"/>
      <c r="E1181" s="8"/>
      <c r="F1181" s="10">
        <f ca="1">NETWORKDAYS(LeaveTracker[[#This Row],[Start Date]],LeaveTracker[[#This Row],[End Date]],lstHolidays)</f>
        <v>0</v>
      </c>
    </row>
    <row r="1182" spans="2:6" ht="30" customHeight="1" x14ac:dyDescent="0.3">
      <c r="B1182" s="8"/>
      <c r="C1182" s="11"/>
      <c r="D1182" s="11"/>
      <c r="E1182" s="8"/>
      <c r="F1182" s="10">
        <f ca="1">NETWORKDAYS(LeaveTracker[[#This Row],[Start Date]],LeaveTracker[[#This Row],[End Date]],lstHolidays)</f>
        <v>0</v>
      </c>
    </row>
    <row r="1183" spans="2:6" ht="30" customHeight="1" x14ac:dyDescent="0.3">
      <c r="B1183" s="8"/>
      <c r="C1183" s="11"/>
      <c r="D1183" s="11"/>
      <c r="E1183" s="8"/>
      <c r="F1183" s="10">
        <f ca="1">NETWORKDAYS(LeaveTracker[[#This Row],[Start Date]],LeaveTracker[[#This Row],[End Date]],lstHolidays)</f>
        <v>0</v>
      </c>
    </row>
    <row r="1184" spans="2:6" ht="30" customHeight="1" x14ac:dyDescent="0.3">
      <c r="B1184" s="8"/>
      <c r="C1184" s="11"/>
      <c r="D1184" s="11"/>
      <c r="E1184" s="8"/>
      <c r="F1184" s="10">
        <f ca="1">NETWORKDAYS(LeaveTracker[[#This Row],[Start Date]],LeaveTracker[[#This Row],[End Date]],lstHolidays)</f>
        <v>0</v>
      </c>
    </row>
    <row r="1185" spans="2:6" ht="30" customHeight="1" x14ac:dyDescent="0.3">
      <c r="B1185" s="8"/>
      <c r="C1185" s="11"/>
      <c r="D1185" s="11"/>
      <c r="E1185" s="8"/>
      <c r="F1185" s="10">
        <f ca="1">NETWORKDAYS(LeaveTracker[[#This Row],[Start Date]],LeaveTracker[[#This Row],[End Date]],lstHolidays)</f>
        <v>0</v>
      </c>
    </row>
    <row r="1186" spans="2:6" ht="30" customHeight="1" x14ac:dyDescent="0.3">
      <c r="B1186" s="8"/>
      <c r="C1186" s="11"/>
      <c r="D1186" s="11"/>
      <c r="E1186" s="8"/>
      <c r="F1186" s="10">
        <f ca="1">NETWORKDAYS(LeaveTracker[[#This Row],[Start Date]],LeaveTracker[[#This Row],[End Date]],lstHolidays)</f>
        <v>0</v>
      </c>
    </row>
    <row r="1187" spans="2:6" ht="30" customHeight="1" x14ac:dyDescent="0.3">
      <c r="B1187" s="8"/>
      <c r="C1187" s="11"/>
      <c r="D1187" s="11"/>
      <c r="E1187" s="8"/>
      <c r="F1187" s="10">
        <f ca="1">NETWORKDAYS(LeaveTracker[[#This Row],[Start Date]],LeaveTracker[[#This Row],[End Date]],lstHolidays)</f>
        <v>0</v>
      </c>
    </row>
    <row r="1188" spans="2:6" ht="30" customHeight="1" x14ac:dyDescent="0.3">
      <c r="B1188" s="8"/>
      <c r="C1188" s="11"/>
      <c r="D1188" s="11"/>
      <c r="E1188" s="8"/>
      <c r="F1188" s="10">
        <f ca="1">NETWORKDAYS(LeaveTracker[[#This Row],[Start Date]],LeaveTracker[[#This Row],[End Date]],lstHolidays)</f>
        <v>0</v>
      </c>
    </row>
    <row r="1189" spans="2:6" ht="30" customHeight="1" x14ac:dyDescent="0.3">
      <c r="B1189" s="8"/>
      <c r="C1189" s="11"/>
      <c r="D1189" s="11"/>
      <c r="E1189" s="8"/>
      <c r="F1189" s="10">
        <f ca="1">NETWORKDAYS(LeaveTracker[[#This Row],[Start Date]],LeaveTracker[[#This Row],[End Date]],lstHolidays)</f>
        <v>0</v>
      </c>
    </row>
    <row r="1190" spans="2:6" ht="30" customHeight="1" x14ac:dyDescent="0.3">
      <c r="B1190" s="8"/>
      <c r="C1190" s="11"/>
      <c r="D1190" s="11"/>
      <c r="E1190" s="8"/>
      <c r="F1190" s="10">
        <f ca="1">NETWORKDAYS(LeaveTracker[[#This Row],[Start Date]],LeaveTracker[[#This Row],[End Date]],lstHolidays)</f>
        <v>0</v>
      </c>
    </row>
    <row r="1191" spans="2:6" ht="30" customHeight="1" x14ac:dyDescent="0.3">
      <c r="B1191" s="8"/>
      <c r="C1191" s="11"/>
      <c r="D1191" s="11"/>
      <c r="E1191" s="8"/>
      <c r="F1191" s="10">
        <f ca="1">NETWORKDAYS(LeaveTracker[[#This Row],[Start Date]],LeaveTracker[[#This Row],[End Date]],lstHolidays)</f>
        <v>0</v>
      </c>
    </row>
    <row r="1192" spans="2:6" ht="30" customHeight="1" x14ac:dyDescent="0.3">
      <c r="B1192" s="8"/>
      <c r="C1192" s="11"/>
      <c r="D1192" s="11"/>
      <c r="E1192" s="8"/>
      <c r="F1192" s="10">
        <f ca="1">NETWORKDAYS(LeaveTracker[[#This Row],[Start Date]],LeaveTracker[[#This Row],[End Date]],lstHolidays)</f>
        <v>0</v>
      </c>
    </row>
    <row r="1193" spans="2:6" ht="30" customHeight="1" x14ac:dyDescent="0.3">
      <c r="B1193" s="8"/>
      <c r="C1193" s="11"/>
      <c r="D1193" s="11"/>
      <c r="E1193" s="8"/>
      <c r="F1193" s="10">
        <f ca="1">NETWORKDAYS(LeaveTracker[[#This Row],[Start Date]],LeaveTracker[[#This Row],[End Date]],lstHolidays)</f>
        <v>0</v>
      </c>
    </row>
    <row r="1194" spans="2:6" ht="30" customHeight="1" x14ac:dyDescent="0.3">
      <c r="B1194" s="8"/>
      <c r="C1194" s="11"/>
      <c r="D1194" s="11"/>
      <c r="E1194" s="8"/>
      <c r="F1194" s="10">
        <f ca="1">NETWORKDAYS(LeaveTracker[[#This Row],[Start Date]],LeaveTracker[[#This Row],[End Date]],lstHolidays)</f>
        <v>0</v>
      </c>
    </row>
    <row r="1195" spans="2:6" ht="30" customHeight="1" x14ac:dyDescent="0.3">
      <c r="B1195" s="8"/>
      <c r="C1195" s="11"/>
      <c r="D1195" s="11"/>
      <c r="E1195" s="8"/>
      <c r="F1195" s="10">
        <f ca="1">NETWORKDAYS(LeaveTracker[[#This Row],[Start Date]],LeaveTracker[[#This Row],[End Date]],lstHolidays)</f>
        <v>0</v>
      </c>
    </row>
    <row r="1196" spans="2:6" ht="30" customHeight="1" x14ac:dyDescent="0.3">
      <c r="B1196" s="8"/>
      <c r="C1196" s="11"/>
      <c r="D1196" s="11"/>
      <c r="E1196" s="8"/>
      <c r="F1196" s="10">
        <f ca="1">NETWORKDAYS(LeaveTracker[[#This Row],[Start Date]],LeaveTracker[[#This Row],[End Date]],lstHolidays)</f>
        <v>0</v>
      </c>
    </row>
    <row r="1197" spans="2:6" ht="30" customHeight="1" x14ac:dyDescent="0.3">
      <c r="B1197" s="8"/>
      <c r="C1197" s="11"/>
      <c r="D1197" s="11"/>
      <c r="E1197" s="8"/>
      <c r="F1197" s="10">
        <f ca="1">NETWORKDAYS(LeaveTracker[[#This Row],[Start Date]],LeaveTracker[[#This Row],[End Date]],lstHolidays)</f>
        <v>0</v>
      </c>
    </row>
    <row r="1198" spans="2:6" ht="30" customHeight="1" x14ac:dyDescent="0.3">
      <c r="B1198" s="8"/>
      <c r="C1198" s="11"/>
      <c r="D1198" s="11"/>
      <c r="E1198" s="8"/>
      <c r="F1198" s="10">
        <f ca="1">NETWORKDAYS(LeaveTracker[[#This Row],[Start Date]],LeaveTracker[[#This Row],[End Date]],lstHolidays)</f>
        <v>0</v>
      </c>
    </row>
    <row r="1199" spans="2:6" ht="30" customHeight="1" x14ac:dyDescent="0.3">
      <c r="B1199" s="8"/>
      <c r="C1199" s="11"/>
      <c r="D1199" s="11"/>
      <c r="E1199" s="8"/>
      <c r="F1199" s="10">
        <f ca="1">NETWORKDAYS(LeaveTracker[[#This Row],[Start Date]],LeaveTracker[[#This Row],[End Date]],lstHolidays)</f>
        <v>0</v>
      </c>
    </row>
    <row r="1200" spans="2:6" ht="30" customHeight="1" x14ac:dyDescent="0.3">
      <c r="B1200" s="8"/>
      <c r="C1200" s="11"/>
      <c r="D1200" s="11"/>
      <c r="E1200" s="8"/>
      <c r="F1200" s="10">
        <f ca="1">NETWORKDAYS(LeaveTracker[[#This Row],[Start Date]],LeaveTracker[[#This Row],[End Date]],lstHolidays)</f>
        <v>0</v>
      </c>
    </row>
    <row r="1201" spans="2:6" ht="30" customHeight="1" x14ac:dyDescent="0.3">
      <c r="B1201" s="8"/>
      <c r="C1201" s="11"/>
      <c r="D1201" s="11"/>
      <c r="E1201" s="8"/>
      <c r="F1201" s="10">
        <f ca="1">NETWORKDAYS(LeaveTracker[[#This Row],[Start Date]],LeaveTracker[[#This Row],[End Date]],lstHolidays)</f>
        <v>0</v>
      </c>
    </row>
    <row r="1202" spans="2:6" ht="30" customHeight="1" x14ac:dyDescent="0.3">
      <c r="B1202" s="8"/>
      <c r="C1202" s="11"/>
      <c r="D1202" s="11"/>
      <c r="E1202" s="8"/>
      <c r="F1202" s="10">
        <f ca="1">NETWORKDAYS(LeaveTracker[[#This Row],[Start Date]],LeaveTracker[[#This Row],[End Date]],lstHolidays)</f>
        <v>0</v>
      </c>
    </row>
    <row r="1203" spans="2:6" ht="30" customHeight="1" x14ac:dyDescent="0.3">
      <c r="B1203" s="8"/>
      <c r="C1203" s="11"/>
      <c r="D1203" s="11"/>
      <c r="E1203" s="8"/>
      <c r="F1203" s="10">
        <f ca="1">NETWORKDAYS(LeaveTracker[[#This Row],[Start Date]],LeaveTracker[[#This Row],[End Date]],lstHolidays)</f>
        <v>0</v>
      </c>
    </row>
    <row r="1204" spans="2:6" ht="30" customHeight="1" x14ac:dyDescent="0.3">
      <c r="B1204" s="8"/>
      <c r="C1204" s="11"/>
      <c r="D1204" s="11"/>
      <c r="E1204" s="8"/>
      <c r="F1204" s="10">
        <f ca="1">NETWORKDAYS(LeaveTracker[[#This Row],[Start Date]],LeaveTracker[[#This Row],[End Date]],lstHolidays)</f>
        <v>0</v>
      </c>
    </row>
    <row r="1205" spans="2:6" ht="30" customHeight="1" x14ac:dyDescent="0.3">
      <c r="B1205" s="8"/>
      <c r="C1205" s="11"/>
      <c r="D1205" s="11"/>
      <c r="E1205" s="8"/>
      <c r="F1205" s="10">
        <f ca="1">NETWORKDAYS(LeaveTracker[[#This Row],[Start Date]],LeaveTracker[[#This Row],[End Date]],lstHolidays)</f>
        <v>0</v>
      </c>
    </row>
    <row r="1206" spans="2:6" ht="30" customHeight="1" x14ac:dyDescent="0.3">
      <c r="B1206" s="8"/>
      <c r="C1206" s="11"/>
      <c r="D1206" s="11"/>
      <c r="E1206" s="8"/>
      <c r="F1206" s="10">
        <f ca="1">NETWORKDAYS(LeaveTracker[[#This Row],[Start Date]],LeaveTracker[[#This Row],[End Date]],lstHolidays)</f>
        <v>0</v>
      </c>
    </row>
    <row r="1207" spans="2:6" ht="30" customHeight="1" x14ac:dyDescent="0.3">
      <c r="B1207" s="8"/>
      <c r="C1207" s="11"/>
      <c r="D1207" s="11"/>
      <c r="E1207" s="8"/>
      <c r="F1207" s="10">
        <f ca="1">NETWORKDAYS(LeaveTracker[[#This Row],[Start Date]],LeaveTracker[[#This Row],[End Date]],lstHolidays)</f>
        <v>0</v>
      </c>
    </row>
    <row r="1208" spans="2:6" ht="30" customHeight="1" x14ac:dyDescent="0.3">
      <c r="B1208" s="8"/>
      <c r="C1208" s="11"/>
      <c r="D1208" s="11"/>
      <c r="E1208" s="8"/>
      <c r="F1208" s="10">
        <f ca="1">NETWORKDAYS(LeaveTracker[[#This Row],[Start Date]],LeaveTracker[[#This Row],[End Date]],lstHolidays)</f>
        <v>0</v>
      </c>
    </row>
    <row r="1209" spans="2:6" ht="30" customHeight="1" x14ac:dyDescent="0.3">
      <c r="B1209" s="8"/>
      <c r="C1209" s="11"/>
      <c r="D1209" s="11"/>
      <c r="E1209" s="8"/>
      <c r="F1209" s="10">
        <f ca="1">NETWORKDAYS(LeaveTracker[[#This Row],[Start Date]],LeaveTracker[[#This Row],[End Date]],lstHolidays)</f>
        <v>0</v>
      </c>
    </row>
    <row r="1210" spans="2:6" ht="30" customHeight="1" x14ac:dyDescent="0.3">
      <c r="B1210" s="8"/>
      <c r="C1210" s="11"/>
      <c r="D1210" s="11"/>
      <c r="E1210" s="8"/>
      <c r="F1210" s="10">
        <f ca="1">NETWORKDAYS(LeaveTracker[[#This Row],[Start Date]],LeaveTracker[[#This Row],[End Date]],lstHolidays)</f>
        <v>0</v>
      </c>
    </row>
    <row r="1211" spans="2:6" ht="30" customHeight="1" x14ac:dyDescent="0.3">
      <c r="B1211" s="8"/>
      <c r="C1211" s="11"/>
      <c r="D1211" s="11"/>
      <c r="E1211" s="8"/>
      <c r="F1211" s="10">
        <f ca="1">NETWORKDAYS(LeaveTracker[[#This Row],[Start Date]],LeaveTracker[[#This Row],[End Date]],lstHolidays)</f>
        <v>0</v>
      </c>
    </row>
    <row r="1212" spans="2:6" ht="30" customHeight="1" x14ac:dyDescent="0.3">
      <c r="B1212" s="8"/>
      <c r="C1212" s="11"/>
      <c r="D1212" s="11"/>
      <c r="E1212" s="8"/>
      <c r="F1212" s="10">
        <f ca="1">NETWORKDAYS(LeaveTracker[[#This Row],[Start Date]],LeaveTracker[[#This Row],[End Date]],lstHolidays)</f>
        <v>0</v>
      </c>
    </row>
    <row r="1213" spans="2:6" ht="30" customHeight="1" x14ac:dyDescent="0.3">
      <c r="B1213" s="8"/>
      <c r="C1213" s="11"/>
      <c r="D1213" s="11"/>
      <c r="E1213" s="8"/>
      <c r="F1213" s="10">
        <f ca="1">NETWORKDAYS(LeaveTracker[[#This Row],[Start Date]],LeaveTracker[[#This Row],[End Date]],lstHolidays)</f>
        <v>0</v>
      </c>
    </row>
    <row r="1214" spans="2:6" ht="30" customHeight="1" x14ac:dyDescent="0.3">
      <c r="B1214" s="8"/>
      <c r="C1214" s="11"/>
      <c r="D1214" s="11"/>
      <c r="E1214" s="8"/>
      <c r="F1214" s="10">
        <f ca="1">NETWORKDAYS(LeaveTracker[[#This Row],[Start Date]],LeaveTracker[[#This Row],[End Date]],lstHolidays)</f>
        <v>0</v>
      </c>
    </row>
    <row r="1215" spans="2:6" ht="30" customHeight="1" x14ac:dyDescent="0.3">
      <c r="B1215" s="8"/>
      <c r="C1215" s="11"/>
      <c r="D1215" s="11"/>
      <c r="E1215" s="8"/>
      <c r="F1215" s="10">
        <f ca="1">NETWORKDAYS(LeaveTracker[[#This Row],[Start Date]],LeaveTracker[[#This Row],[End Date]],lstHolidays)</f>
        <v>0</v>
      </c>
    </row>
    <row r="1216" spans="2:6" ht="30" customHeight="1" x14ac:dyDescent="0.3">
      <c r="B1216" s="8"/>
      <c r="C1216" s="11"/>
      <c r="D1216" s="11"/>
      <c r="E1216" s="8"/>
      <c r="F1216" s="10">
        <f ca="1">NETWORKDAYS(LeaveTracker[[#This Row],[Start Date]],LeaveTracker[[#This Row],[End Date]],lstHolidays)</f>
        <v>0</v>
      </c>
    </row>
    <row r="1217" spans="2:6" ht="30" customHeight="1" x14ac:dyDescent="0.3">
      <c r="B1217" s="8"/>
      <c r="C1217" s="11"/>
      <c r="D1217" s="11"/>
      <c r="E1217" s="8"/>
      <c r="F1217" s="10">
        <f ca="1">NETWORKDAYS(LeaveTracker[[#This Row],[Start Date]],LeaveTracker[[#This Row],[End Date]],lstHolidays)</f>
        <v>0</v>
      </c>
    </row>
    <row r="1218" spans="2:6" ht="30" customHeight="1" x14ac:dyDescent="0.3">
      <c r="B1218" s="8"/>
      <c r="C1218" s="11"/>
      <c r="D1218" s="11"/>
      <c r="E1218" s="8"/>
      <c r="F1218" s="10">
        <f ca="1">NETWORKDAYS(LeaveTracker[[#This Row],[Start Date]],LeaveTracker[[#This Row],[End Date]],lstHolidays)</f>
        <v>0</v>
      </c>
    </row>
    <row r="1219" spans="2:6" ht="30" customHeight="1" x14ac:dyDescent="0.3">
      <c r="B1219" s="8"/>
      <c r="C1219" s="11"/>
      <c r="D1219" s="11"/>
      <c r="E1219" s="8"/>
      <c r="F1219" s="10">
        <f ca="1">NETWORKDAYS(LeaveTracker[[#This Row],[Start Date]],LeaveTracker[[#This Row],[End Date]],lstHolidays)</f>
        <v>0</v>
      </c>
    </row>
    <row r="1220" spans="2:6" ht="30" customHeight="1" x14ac:dyDescent="0.3">
      <c r="B1220" s="8"/>
      <c r="C1220" s="11"/>
      <c r="D1220" s="11"/>
      <c r="E1220" s="8"/>
      <c r="F1220" s="10">
        <f ca="1">NETWORKDAYS(LeaveTracker[[#This Row],[Start Date]],LeaveTracker[[#This Row],[End Date]],lstHolidays)</f>
        <v>0</v>
      </c>
    </row>
    <row r="1221" spans="2:6" ht="30" customHeight="1" x14ac:dyDescent="0.3">
      <c r="B1221" s="8"/>
      <c r="C1221" s="11"/>
      <c r="D1221" s="11"/>
      <c r="E1221" s="8"/>
      <c r="F1221" s="10">
        <f ca="1">NETWORKDAYS(LeaveTracker[[#This Row],[Start Date]],LeaveTracker[[#This Row],[End Date]],lstHolidays)</f>
        <v>0</v>
      </c>
    </row>
    <row r="1222" spans="2:6" ht="30" customHeight="1" x14ac:dyDescent="0.3">
      <c r="B1222" s="8"/>
      <c r="C1222" s="11"/>
      <c r="D1222" s="11"/>
      <c r="E1222" s="8"/>
      <c r="F1222" s="10">
        <f ca="1">NETWORKDAYS(LeaveTracker[[#This Row],[Start Date]],LeaveTracker[[#This Row],[End Date]],lstHolidays)</f>
        <v>0</v>
      </c>
    </row>
    <row r="1223" spans="2:6" ht="30" customHeight="1" x14ac:dyDescent="0.3">
      <c r="B1223" s="8"/>
      <c r="C1223" s="11"/>
      <c r="D1223" s="11"/>
      <c r="E1223" s="8"/>
      <c r="F1223" s="10">
        <f ca="1">NETWORKDAYS(LeaveTracker[[#This Row],[Start Date]],LeaveTracker[[#This Row],[End Date]],lstHolidays)</f>
        <v>0</v>
      </c>
    </row>
    <row r="1224" spans="2:6" ht="30" customHeight="1" x14ac:dyDescent="0.3">
      <c r="B1224" s="8"/>
      <c r="C1224" s="11"/>
      <c r="D1224" s="11"/>
      <c r="E1224" s="8"/>
      <c r="F1224" s="10">
        <f ca="1">NETWORKDAYS(LeaveTracker[[#This Row],[Start Date]],LeaveTracker[[#This Row],[End Date]],lstHolidays)</f>
        <v>0</v>
      </c>
    </row>
    <row r="1225" spans="2:6" ht="30" customHeight="1" x14ac:dyDescent="0.3">
      <c r="B1225" s="8"/>
      <c r="C1225" s="11"/>
      <c r="D1225" s="11"/>
      <c r="E1225" s="8"/>
      <c r="F1225" s="10">
        <f ca="1">NETWORKDAYS(LeaveTracker[[#This Row],[Start Date]],LeaveTracker[[#This Row],[End Date]],lstHolidays)</f>
        <v>0</v>
      </c>
    </row>
    <row r="1226" spans="2:6" ht="30" customHeight="1" x14ac:dyDescent="0.3">
      <c r="B1226" s="8"/>
      <c r="C1226" s="11"/>
      <c r="D1226" s="11"/>
      <c r="E1226" s="8"/>
      <c r="F1226" s="10">
        <f ca="1">NETWORKDAYS(LeaveTracker[[#This Row],[Start Date]],LeaveTracker[[#This Row],[End Date]],lstHolidays)</f>
        <v>0</v>
      </c>
    </row>
    <row r="1227" spans="2:6" ht="30" customHeight="1" x14ac:dyDescent="0.3">
      <c r="B1227" s="8"/>
      <c r="C1227" s="11"/>
      <c r="D1227" s="11"/>
      <c r="E1227" s="8"/>
      <c r="F1227" s="10">
        <f ca="1">NETWORKDAYS(LeaveTracker[[#This Row],[Start Date]],LeaveTracker[[#This Row],[End Date]],lstHolidays)</f>
        <v>0</v>
      </c>
    </row>
    <row r="1228" spans="2:6" ht="30" customHeight="1" x14ac:dyDescent="0.3">
      <c r="B1228" s="8"/>
      <c r="C1228" s="11"/>
      <c r="D1228" s="11"/>
      <c r="E1228" s="8"/>
      <c r="F1228" s="10">
        <f ca="1">NETWORKDAYS(LeaveTracker[[#This Row],[Start Date]],LeaveTracker[[#This Row],[End Date]],lstHolidays)</f>
        <v>0</v>
      </c>
    </row>
    <row r="1229" spans="2:6" ht="30" customHeight="1" x14ac:dyDescent="0.3">
      <c r="B1229" s="8"/>
      <c r="C1229" s="11"/>
      <c r="D1229" s="11"/>
      <c r="E1229" s="8"/>
      <c r="F1229" s="10">
        <f ca="1">NETWORKDAYS(LeaveTracker[[#This Row],[Start Date]],LeaveTracker[[#This Row],[End Date]],lstHolidays)</f>
        <v>0</v>
      </c>
    </row>
    <row r="1230" spans="2:6" ht="30" customHeight="1" x14ac:dyDescent="0.3">
      <c r="B1230" s="8"/>
      <c r="C1230" s="11"/>
      <c r="D1230" s="11"/>
      <c r="E1230" s="8"/>
      <c r="F1230" s="10">
        <f ca="1">NETWORKDAYS(LeaveTracker[[#This Row],[Start Date]],LeaveTracker[[#This Row],[End Date]],lstHolidays)</f>
        <v>0</v>
      </c>
    </row>
    <row r="1231" spans="2:6" ht="30" customHeight="1" x14ac:dyDescent="0.3">
      <c r="B1231" s="8"/>
      <c r="C1231" s="11"/>
      <c r="D1231" s="11"/>
      <c r="E1231" s="8"/>
      <c r="F1231" s="10">
        <f ca="1">NETWORKDAYS(LeaveTracker[[#This Row],[Start Date]],LeaveTracker[[#This Row],[End Date]],lstHolidays)</f>
        <v>0</v>
      </c>
    </row>
    <row r="1232" spans="2:6" ht="30" customHeight="1" x14ac:dyDescent="0.3">
      <c r="B1232" s="8"/>
      <c r="C1232" s="11"/>
      <c r="D1232" s="11"/>
      <c r="E1232" s="8"/>
      <c r="F1232" s="10">
        <f ca="1">NETWORKDAYS(LeaveTracker[[#This Row],[Start Date]],LeaveTracker[[#This Row],[End Date]],lstHolidays)</f>
        <v>0</v>
      </c>
    </row>
    <row r="1233" spans="2:6" ht="30" customHeight="1" x14ac:dyDescent="0.3">
      <c r="B1233" s="8"/>
      <c r="C1233" s="11"/>
      <c r="D1233" s="11"/>
      <c r="E1233" s="8"/>
      <c r="F1233" s="10">
        <f ca="1">NETWORKDAYS(LeaveTracker[[#This Row],[Start Date]],LeaveTracker[[#This Row],[End Date]],lstHolidays)</f>
        <v>0</v>
      </c>
    </row>
    <row r="1234" spans="2:6" ht="30" customHeight="1" x14ac:dyDescent="0.3">
      <c r="B1234" s="8"/>
      <c r="C1234" s="11"/>
      <c r="D1234" s="11"/>
      <c r="E1234" s="8"/>
      <c r="F1234" s="10">
        <f ca="1">NETWORKDAYS(LeaveTracker[[#This Row],[Start Date]],LeaveTracker[[#This Row],[End Date]],lstHolidays)</f>
        <v>0</v>
      </c>
    </row>
    <row r="1235" spans="2:6" ht="30" customHeight="1" x14ac:dyDescent="0.3">
      <c r="B1235" s="8"/>
      <c r="C1235" s="11"/>
      <c r="D1235" s="11"/>
      <c r="E1235" s="8"/>
      <c r="F1235" s="10">
        <f ca="1">NETWORKDAYS(LeaveTracker[[#This Row],[Start Date]],LeaveTracker[[#This Row],[End Date]],lstHolidays)</f>
        <v>0</v>
      </c>
    </row>
    <row r="1236" spans="2:6" ht="30" customHeight="1" x14ac:dyDescent="0.3">
      <c r="B1236" s="8"/>
      <c r="C1236" s="11"/>
      <c r="D1236" s="11"/>
      <c r="E1236" s="8"/>
      <c r="F1236" s="10">
        <f ca="1">NETWORKDAYS(LeaveTracker[[#This Row],[Start Date]],LeaveTracker[[#This Row],[End Date]],lstHolidays)</f>
        <v>0</v>
      </c>
    </row>
    <row r="1237" spans="2:6" ht="30" customHeight="1" x14ac:dyDescent="0.3">
      <c r="B1237" s="8"/>
      <c r="C1237" s="11"/>
      <c r="D1237" s="11"/>
      <c r="E1237" s="8"/>
      <c r="F1237" s="10">
        <f ca="1">NETWORKDAYS(LeaveTracker[[#This Row],[Start Date]],LeaveTracker[[#This Row],[End Date]],lstHolidays)</f>
        <v>0</v>
      </c>
    </row>
    <row r="1238" spans="2:6" ht="30" customHeight="1" x14ac:dyDescent="0.3">
      <c r="B1238" s="8"/>
      <c r="C1238" s="11"/>
      <c r="D1238" s="11"/>
      <c r="E1238" s="8"/>
      <c r="F1238" s="10">
        <f ca="1">NETWORKDAYS(LeaveTracker[[#This Row],[Start Date]],LeaveTracker[[#This Row],[End Date]],lstHolidays)</f>
        <v>0</v>
      </c>
    </row>
    <row r="1239" spans="2:6" ht="30" customHeight="1" x14ac:dyDescent="0.3">
      <c r="B1239" s="8"/>
      <c r="C1239" s="11"/>
      <c r="D1239" s="11"/>
      <c r="E1239" s="8"/>
      <c r="F1239" s="10">
        <f ca="1">NETWORKDAYS(LeaveTracker[[#This Row],[Start Date]],LeaveTracker[[#This Row],[End Date]],lstHolidays)</f>
        <v>0</v>
      </c>
    </row>
    <row r="1240" spans="2:6" ht="30" customHeight="1" x14ac:dyDescent="0.3">
      <c r="B1240" s="8"/>
      <c r="C1240" s="11"/>
      <c r="D1240" s="11"/>
      <c r="E1240" s="8"/>
      <c r="F1240" s="10">
        <f ca="1">NETWORKDAYS(LeaveTracker[[#This Row],[Start Date]],LeaveTracker[[#This Row],[End Date]],lstHolidays)</f>
        <v>0</v>
      </c>
    </row>
    <row r="1241" spans="2:6" ht="30" customHeight="1" x14ac:dyDescent="0.3">
      <c r="B1241" s="8"/>
      <c r="C1241" s="11"/>
      <c r="D1241" s="11"/>
      <c r="E1241" s="8"/>
      <c r="F1241" s="10">
        <f ca="1">NETWORKDAYS(LeaveTracker[[#This Row],[Start Date]],LeaveTracker[[#This Row],[End Date]],lstHolidays)</f>
        <v>0</v>
      </c>
    </row>
    <row r="1242" spans="2:6" ht="30" customHeight="1" x14ac:dyDescent="0.3">
      <c r="B1242" s="8"/>
      <c r="C1242" s="11"/>
      <c r="D1242" s="11"/>
      <c r="E1242" s="8"/>
      <c r="F1242" s="10">
        <f ca="1">NETWORKDAYS(LeaveTracker[[#This Row],[Start Date]],LeaveTracker[[#This Row],[End Date]],lstHolidays)</f>
        <v>0</v>
      </c>
    </row>
    <row r="1243" spans="2:6" ht="30" customHeight="1" x14ac:dyDescent="0.3">
      <c r="B1243" s="8"/>
      <c r="C1243" s="11"/>
      <c r="D1243" s="11"/>
      <c r="E1243" s="8"/>
      <c r="F1243" s="10">
        <f ca="1">NETWORKDAYS(LeaveTracker[[#This Row],[Start Date]],LeaveTracker[[#This Row],[End Date]],lstHolidays)</f>
        <v>0</v>
      </c>
    </row>
    <row r="1244" spans="2:6" ht="30" customHeight="1" x14ac:dyDescent="0.3">
      <c r="B1244" s="8"/>
      <c r="C1244" s="11"/>
      <c r="D1244" s="11"/>
      <c r="E1244" s="8"/>
      <c r="F1244" s="10">
        <f ca="1">NETWORKDAYS(LeaveTracker[[#This Row],[Start Date]],LeaveTracker[[#This Row],[End Date]],lstHolidays)</f>
        <v>0</v>
      </c>
    </row>
    <row r="1245" spans="2:6" ht="30" customHeight="1" x14ac:dyDescent="0.3">
      <c r="B1245" s="8"/>
      <c r="C1245" s="11"/>
      <c r="D1245" s="11"/>
      <c r="E1245" s="8"/>
      <c r="F1245" s="10">
        <f ca="1">NETWORKDAYS(LeaveTracker[[#This Row],[Start Date]],LeaveTracker[[#This Row],[End Date]],lstHolidays)</f>
        <v>0</v>
      </c>
    </row>
    <row r="1246" spans="2:6" ht="30" customHeight="1" x14ac:dyDescent="0.3">
      <c r="B1246" s="8"/>
      <c r="C1246" s="11"/>
      <c r="D1246" s="11"/>
      <c r="E1246" s="8"/>
      <c r="F1246" s="10">
        <f ca="1">NETWORKDAYS(LeaveTracker[[#This Row],[Start Date]],LeaveTracker[[#This Row],[End Date]],lstHolidays)</f>
        <v>0</v>
      </c>
    </row>
    <row r="1247" spans="2:6" ht="30" customHeight="1" x14ac:dyDescent="0.3">
      <c r="B1247" s="8"/>
      <c r="C1247" s="11"/>
      <c r="D1247" s="11"/>
      <c r="E1247" s="8"/>
      <c r="F1247" s="10">
        <f ca="1">NETWORKDAYS(LeaveTracker[[#This Row],[Start Date]],LeaveTracker[[#This Row],[End Date]],lstHolidays)</f>
        <v>0</v>
      </c>
    </row>
    <row r="1248" spans="2:6" ht="30" customHeight="1" x14ac:dyDescent="0.3">
      <c r="B1248" s="8"/>
      <c r="C1248" s="11"/>
      <c r="D1248" s="11"/>
      <c r="E1248" s="8"/>
      <c r="F1248" s="10">
        <f ca="1">NETWORKDAYS(LeaveTracker[[#This Row],[Start Date]],LeaveTracker[[#This Row],[End Date]],lstHolidays)</f>
        <v>0</v>
      </c>
    </row>
    <row r="1249" spans="2:6" ht="30" customHeight="1" x14ac:dyDescent="0.3">
      <c r="B1249" s="8"/>
      <c r="C1249" s="11"/>
      <c r="D1249" s="11"/>
      <c r="E1249" s="8"/>
      <c r="F1249" s="10">
        <f ca="1">NETWORKDAYS(LeaveTracker[[#This Row],[Start Date]],LeaveTracker[[#This Row],[End Date]],lstHolidays)</f>
        <v>0</v>
      </c>
    </row>
    <row r="1250" spans="2:6" ht="30" customHeight="1" x14ac:dyDescent="0.3">
      <c r="B1250" s="8"/>
      <c r="C1250" s="11"/>
      <c r="D1250" s="11"/>
      <c r="E1250" s="8"/>
      <c r="F1250" s="10">
        <f ca="1">NETWORKDAYS(LeaveTracker[[#This Row],[Start Date]],LeaveTracker[[#This Row],[End Date]],lstHolidays)</f>
        <v>0</v>
      </c>
    </row>
    <row r="1251" spans="2:6" ht="30" customHeight="1" x14ac:dyDescent="0.3">
      <c r="B1251" s="8"/>
      <c r="C1251" s="11"/>
      <c r="D1251" s="11"/>
      <c r="E1251" s="8"/>
      <c r="F1251" s="10">
        <f ca="1">NETWORKDAYS(LeaveTracker[[#This Row],[Start Date]],LeaveTracker[[#This Row],[End Date]],lstHolidays)</f>
        <v>0</v>
      </c>
    </row>
    <row r="1252" spans="2:6" ht="30" customHeight="1" x14ac:dyDescent="0.3">
      <c r="B1252" s="8"/>
      <c r="C1252" s="11"/>
      <c r="D1252" s="11"/>
      <c r="E1252" s="8"/>
      <c r="F1252" s="10">
        <f ca="1">NETWORKDAYS(LeaveTracker[[#This Row],[Start Date]],LeaveTracker[[#This Row],[End Date]],lstHolidays)</f>
        <v>0</v>
      </c>
    </row>
    <row r="1253" spans="2:6" ht="30" customHeight="1" x14ac:dyDescent="0.3">
      <c r="B1253" s="8"/>
      <c r="C1253" s="11"/>
      <c r="D1253" s="11"/>
      <c r="E1253" s="8"/>
      <c r="F1253" s="10">
        <f ca="1">NETWORKDAYS(LeaveTracker[[#This Row],[Start Date]],LeaveTracker[[#This Row],[End Date]],lstHolidays)</f>
        <v>0</v>
      </c>
    </row>
    <row r="1254" spans="2:6" ht="30" customHeight="1" x14ac:dyDescent="0.3">
      <c r="B1254" s="8"/>
      <c r="C1254" s="11"/>
      <c r="D1254" s="11"/>
      <c r="E1254" s="8"/>
      <c r="F1254" s="10">
        <f ca="1">NETWORKDAYS(LeaveTracker[[#This Row],[Start Date]],LeaveTracker[[#This Row],[End Date]],lstHolidays)</f>
        <v>0</v>
      </c>
    </row>
    <row r="1255" spans="2:6" ht="30" customHeight="1" x14ac:dyDescent="0.3">
      <c r="B1255" s="8"/>
      <c r="C1255" s="11"/>
      <c r="D1255" s="11"/>
      <c r="E1255" s="8"/>
      <c r="F1255" s="10">
        <f ca="1">NETWORKDAYS(LeaveTracker[[#This Row],[Start Date]],LeaveTracker[[#This Row],[End Date]],lstHolidays)</f>
        <v>0</v>
      </c>
    </row>
    <row r="1256" spans="2:6" ht="30" customHeight="1" x14ac:dyDescent="0.3">
      <c r="B1256" s="8"/>
      <c r="C1256" s="11"/>
      <c r="D1256" s="11"/>
      <c r="E1256" s="8"/>
      <c r="F1256" s="10">
        <f ca="1">NETWORKDAYS(LeaveTracker[[#This Row],[Start Date]],LeaveTracker[[#This Row],[End Date]],lstHolidays)</f>
        <v>0</v>
      </c>
    </row>
    <row r="1257" spans="2:6" ht="30" customHeight="1" x14ac:dyDescent="0.3">
      <c r="B1257" s="8"/>
      <c r="C1257" s="11"/>
      <c r="D1257" s="11"/>
      <c r="E1257" s="8"/>
      <c r="F1257" s="10">
        <f ca="1">NETWORKDAYS(LeaveTracker[[#This Row],[Start Date]],LeaveTracker[[#This Row],[End Date]],lstHolidays)</f>
        <v>0</v>
      </c>
    </row>
    <row r="1258" spans="2:6" ht="30" customHeight="1" x14ac:dyDescent="0.3">
      <c r="B1258" s="8"/>
      <c r="C1258" s="11"/>
      <c r="D1258" s="11"/>
      <c r="E1258" s="8"/>
      <c r="F1258" s="10">
        <f ca="1">NETWORKDAYS(LeaveTracker[[#This Row],[Start Date]],LeaveTracker[[#This Row],[End Date]],lstHolidays)</f>
        <v>0</v>
      </c>
    </row>
    <row r="1259" spans="2:6" ht="30" customHeight="1" x14ac:dyDescent="0.3">
      <c r="B1259" s="8"/>
      <c r="C1259" s="11"/>
      <c r="D1259" s="11"/>
      <c r="E1259" s="8"/>
      <c r="F1259" s="10">
        <f ca="1">NETWORKDAYS(LeaveTracker[[#This Row],[Start Date]],LeaveTracker[[#This Row],[End Date]],lstHolidays)</f>
        <v>0</v>
      </c>
    </row>
    <row r="1260" spans="2:6" ht="30" customHeight="1" x14ac:dyDescent="0.3">
      <c r="B1260" s="8"/>
      <c r="C1260" s="11"/>
      <c r="D1260" s="11"/>
      <c r="E1260" s="8"/>
      <c r="F1260" s="10">
        <f ca="1">NETWORKDAYS(LeaveTracker[[#This Row],[Start Date]],LeaveTracker[[#This Row],[End Date]],lstHolidays)</f>
        <v>0</v>
      </c>
    </row>
    <row r="1261" spans="2:6" ht="30" customHeight="1" x14ac:dyDescent="0.3">
      <c r="B1261" s="8"/>
      <c r="C1261" s="11"/>
      <c r="D1261" s="11"/>
      <c r="E1261" s="8"/>
      <c r="F1261" s="10">
        <f ca="1">NETWORKDAYS(LeaveTracker[[#This Row],[Start Date]],LeaveTracker[[#This Row],[End Date]],lstHolidays)</f>
        <v>0</v>
      </c>
    </row>
    <row r="1262" spans="2:6" ht="30" customHeight="1" x14ac:dyDescent="0.3">
      <c r="B1262" s="8"/>
      <c r="C1262" s="11"/>
      <c r="D1262" s="11"/>
      <c r="E1262" s="8"/>
      <c r="F1262" s="10">
        <f ca="1">NETWORKDAYS(LeaveTracker[[#This Row],[Start Date]],LeaveTracker[[#This Row],[End Date]],lstHolidays)</f>
        <v>0</v>
      </c>
    </row>
    <row r="1263" spans="2:6" ht="30" customHeight="1" x14ac:dyDescent="0.3">
      <c r="B1263" s="8"/>
      <c r="C1263" s="11"/>
      <c r="D1263" s="11"/>
      <c r="E1263" s="8"/>
      <c r="F1263" s="10">
        <f ca="1">NETWORKDAYS(LeaveTracker[[#This Row],[Start Date]],LeaveTracker[[#This Row],[End Date]],lstHolidays)</f>
        <v>0</v>
      </c>
    </row>
    <row r="1264" spans="2:6" ht="30" customHeight="1" x14ac:dyDescent="0.3">
      <c r="B1264" s="8"/>
      <c r="C1264" s="11"/>
      <c r="D1264" s="11"/>
      <c r="E1264" s="8"/>
      <c r="F1264" s="10">
        <f ca="1">NETWORKDAYS(LeaveTracker[[#This Row],[Start Date]],LeaveTracker[[#This Row],[End Date]],lstHolidays)</f>
        <v>0</v>
      </c>
    </row>
    <row r="1265" spans="2:6" ht="30" customHeight="1" x14ac:dyDescent="0.3">
      <c r="B1265" s="8"/>
      <c r="C1265" s="11"/>
      <c r="D1265" s="11"/>
      <c r="E1265" s="8"/>
      <c r="F1265" s="10">
        <f ca="1">NETWORKDAYS(LeaveTracker[[#This Row],[Start Date]],LeaveTracker[[#This Row],[End Date]],lstHolidays)</f>
        <v>0</v>
      </c>
    </row>
    <row r="1266" spans="2:6" ht="30" customHeight="1" x14ac:dyDescent="0.3">
      <c r="B1266" s="8"/>
      <c r="C1266" s="11"/>
      <c r="D1266" s="11"/>
      <c r="E1266" s="8"/>
      <c r="F1266" s="10">
        <f ca="1">NETWORKDAYS(LeaveTracker[[#This Row],[Start Date]],LeaveTracker[[#This Row],[End Date]],lstHolidays)</f>
        <v>0</v>
      </c>
    </row>
    <row r="1267" spans="2:6" ht="30" customHeight="1" x14ac:dyDescent="0.3">
      <c r="B1267" s="8"/>
      <c r="C1267" s="11"/>
      <c r="D1267" s="11"/>
      <c r="E1267" s="8"/>
      <c r="F1267" s="10">
        <f ca="1">NETWORKDAYS(LeaveTracker[[#This Row],[Start Date]],LeaveTracker[[#This Row],[End Date]],lstHolidays)</f>
        <v>0</v>
      </c>
    </row>
    <row r="1268" spans="2:6" ht="30" customHeight="1" x14ac:dyDescent="0.3">
      <c r="B1268" s="8"/>
      <c r="C1268" s="11"/>
      <c r="D1268" s="11"/>
      <c r="E1268" s="8"/>
      <c r="F1268" s="10">
        <f ca="1">NETWORKDAYS(LeaveTracker[[#This Row],[Start Date]],LeaveTracker[[#This Row],[End Date]],lstHolidays)</f>
        <v>0</v>
      </c>
    </row>
    <row r="1269" spans="2:6" ht="30" customHeight="1" x14ac:dyDescent="0.3">
      <c r="B1269" s="8"/>
      <c r="C1269" s="11"/>
      <c r="D1269" s="11"/>
      <c r="E1269" s="8"/>
      <c r="F1269" s="10">
        <f ca="1">NETWORKDAYS(LeaveTracker[[#This Row],[Start Date]],LeaveTracker[[#This Row],[End Date]],lstHolidays)</f>
        <v>0</v>
      </c>
    </row>
    <row r="1270" spans="2:6" ht="30" customHeight="1" x14ac:dyDescent="0.3">
      <c r="B1270" s="8"/>
      <c r="C1270" s="11"/>
      <c r="D1270" s="11"/>
      <c r="E1270" s="8"/>
      <c r="F1270" s="10">
        <f ca="1">NETWORKDAYS(LeaveTracker[[#This Row],[Start Date]],LeaveTracker[[#This Row],[End Date]],lstHolidays)</f>
        <v>0</v>
      </c>
    </row>
    <row r="1271" spans="2:6" ht="30" customHeight="1" x14ac:dyDescent="0.3">
      <c r="B1271" s="8"/>
      <c r="C1271" s="11"/>
      <c r="D1271" s="11"/>
      <c r="E1271" s="8"/>
      <c r="F1271" s="10">
        <f ca="1">NETWORKDAYS(LeaveTracker[[#This Row],[Start Date]],LeaveTracker[[#This Row],[End Date]],lstHolidays)</f>
        <v>0</v>
      </c>
    </row>
    <row r="1272" spans="2:6" ht="30" customHeight="1" x14ac:dyDescent="0.3">
      <c r="B1272" s="8"/>
      <c r="C1272" s="11"/>
      <c r="D1272" s="11"/>
      <c r="E1272" s="8"/>
      <c r="F1272" s="10">
        <f ca="1">NETWORKDAYS(LeaveTracker[[#This Row],[Start Date]],LeaveTracker[[#This Row],[End Date]],lstHolidays)</f>
        <v>0</v>
      </c>
    </row>
    <row r="1273" spans="2:6" ht="30" customHeight="1" x14ac:dyDescent="0.3">
      <c r="B1273" s="8"/>
      <c r="C1273" s="11"/>
      <c r="D1273" s="11"/>
      <c r="E1273" s="8"/>
      <c r="F1273" s="10">
        <f ca="1">NETWORKDAYS(LeaveTracker[[#This Row],[Start Date]],LeaveTracker[[#This Row],[End Date]],lstHolidays)</f>
        <v>0</v>
      </c>
    </row>
    <row r="1274" spans="2:6" ht="30" customHeight="1" x14ac:dyDescent="0.3">
      <c r="B1274" s="8"/>
      <c r="C1274" s="11"/>
      <c r="D1274" s="11"/>
      <c r="E1274" s="8"/>
      <c r="F1274" s="10">
        <f ca="1">NETWORKDAYS(LeaveTracker[[#This Row],[Start Date]],LeaveTracker[[#This Row],[End Date]],lstHolidays)</f>
        <v>0</v>
      </c>
    </row>
    <row r="1275" spans="2:6" ht="30" customHeight="1" x14ac:dyDescent="0.3">
      <c r="B1275" s="8"/>
      <c r="C1275" s="11"/>
      <c r="D1275" s="11"/>
      <c r="E1275" s="8"/>
      <c r="F1275" s="10">
        <f ca="1">NETWORKDAYS(LeaveTracker[[#This Row],[Start Date]],LeaveTracker[[#This Row],[End Date]],lstHolidays)</f>
        <v>0</v>
      </c>
    </row>
    <row r="1276" spans="2:6" ht="30" customHeight="1" x14ac:dyDescent="0.3">
      <c r="B1276" s="8"/>
      <c r="C1276" s="11"/>
      <c r="D1276" s="11"/>
      <c r="E1276" s="8"/>
      <c r="F1276" s="10">
        <f ca="1">NETWORKDAYS(LeaveTracker[[#This Row],[Start Date]],LeaveTracker[[#This Row],[End Date]],lstHolidays)</f>
        <v>0</v>
      </c>
    </row>
    <row r="1277" spans="2:6" ht="30" customHeight="1" x14ac:dyDescent="0.3">
      <c r="B1277" s="8"/>
      <c r="C1277" s="11"/>
      <c r="D1277" s="11"/>
      <c r="E1277" s="8"/>
      <c r="F1277" s="10">
        <f ca="1">NETWORKDAYS(LeaveTracker[[#This Row],[Start Date]],LeaveTracker[[#This Row],[End Date]],lstHolidays)</f>
        <v>0</v>
      </c>
    </row>
    <row r="1278" spans="2:6" ht="30" customHeight="1" x14ac:dyDescent="0.3">
      <c r="B1278" s="8"/>
      <c r="C1278" s="11"/>
      <c r="D1278" s="11"/>
      <c r="E1278" s="8"/>
      <c r="F1278" s="10">
        <f ca="1">NETWORKDAYS(LeaveTracker[[#This Row],[Start Date]],LeaveTracker[[#This Row],[End Date]],lstHolidays)</f>
        <v>0</v>
      </c>
    </row>
    <row r="1279" spans="2:6" ht="30" customHeight="1" x14ac:dyDescent="0.3">
      <c r="B1279" s="8"/>
      <c r="C1279" s="11"/>
      <c r="D1279" s="11"/>
      <c r="E1279" s="8"/>
      <c r="F1279" s="10">
        <f ca="1">NETWORKDAYS(LeaveTracker[[#This Row],[Start Date]],LeaveTracker[[#This Row],[End Date]],lstHolidays)</f>
        <v>0</v>
      </c>
    </row>
    <row r="1280" spans="2:6" ht="30" customHeight="1" x14ac:dyDescent="0.3">
      <c r="B1280" s="8"/>
      <c r="C1280" s="11"/>
      <c r="D1280" s="11"/>
      <c r="E1280" s="8"/>
      <c r="F1280" s="10">
        <f ca="1">NETWORKDAYS(LeaveTracker[[#This Row],[Start Date]],LeaveTracker[[#This Row],[End Date]],lstHolidays)</f>
        <v>0</v>
      </c>
    </row>
    <row r="1281" spans="2:6" ht="30" customHeight="1" x14ac:dyDescent="0.3">
      <c r="B1281" s="8"/>
      <c r="C1281" s="11"/>
      <c r="D1281" s="11"/>
      <c r="E1281" s="8"/>
      <c r="F1281" s="10">
        <f ca="1">NETWORKDAYS(LeaveTracker[[#This Row],[Start Date]],LeaveTracker[[#This Row],[End Date]],lstHolidays)</f>
        <v>0</v>
      </c>
    </row>
    <row r="1282" spans="2:6" ht="30" customHeight="1" x14ac:dyDescent="0.3">
      <c r="B1282" s="8"/>
      <c r="C1282" s="11"/>
      <c r="D1282" s="11"/>
      <c r="E1282" s="8"/>
      <c r="F1282" s="10">
        <f ca="1">NETWORKDAYS(LeaveTracker[[#This Row],[Start Date]],LeaveTracker[[#This Row],[End Date]],lstHolidays)</f>
        <v>0</v>
      </c>
    </row>
    <row r="1283" spans="2:6" ht="30" customHeight="1" x14ac:dyDescent="0.3">
      <c r="B1283" s="8"/>
      <c r="C1283" s="11"/>
      <c r="D1283" s="11"/>
      <c r="E1283" s="8"/>
      <c r="F1283" s="10">
        <f ca="1">NETWORKDAYS(LeaveTracker[[#This Row],[Start Date]],LeaveTracker[[#This Row],[End Date]],lstHolidays)</f>
        <v>0</v>
      </c>
    </row>
    <row r="1284" spans="2:6" ht="30" customHeight="1" x14ac:dyDescent="0.3">
      <c r="B1284" s="8"/>
      <c r="C1284" s="11"/>
      <c r="D1284" s="11"/>
      <c r="E1284" s="8"/>
      <c r="F1284" s="10">
        <f ca="1">NETWORKDAYS(LeaveTracker[[#This Row],[Start Date]],LeaveTracker[[#This Row],[End Date]],lstHolidays)</f>
        <v>0</v>
      </c>
    </row>
    <row r="1285" spans="2:6" ht="30" customHeight="1" x14ac:dyDescent="0.3">
      <c r="B1285" s="8"/>
      <c r="C1285" s="11"/>
      <c r="D1285" s="11"/>
      <c r="E1285" s="8"/>
      <c r="F1285" s="10">
        <f ca="1">NETWORKDAYS(LeaveTracker[[#This Row],[Start Date]],LeaveTracker[[#This Row],[End Date]],lstHolidays)</f>
        <v>0</v>
      </c>
    </row>
    <row r="1286" spans="2:6" ht="30" customHeight="1" x14ac:dyDescent="0.3">
      <c r="B1286" s="8"/>
      <c r="C1286" s="11"/>
      <c r="D1286" s="11"/>
      <c r="E1286" s="8"/>
      <c r="F1286" s="10">
        <f ca="1">NETWORKDAYS(LeaveTracker[[#This Row],[Start Date]],LeaveTracker[[#This Row],[End Date]],lstHolidays)</f>
        <v>0</v>
      </c>
    </row>
    <row r="1287" spans="2:6" ht="30" customHeight="1" x14ac:dyDescent="0.3">
      <c r="B1287" s="8"/>
      <c r="C1287" s="11"/>
      <c r="D1287" s="11"/>
      <c r="E1287" s="8"/>
      <c r="F1287" s="10">
        <f ca="1">NETWORKDAYS(LeaveTracker[[#This Row],[Start Date]],LeaveTracker[[#This Row],[End Date]],lstHolidays)</f>
        <v>0</v>
      </c>
    </row>
    <row r="1288" spans="2:6" ht="30" customHeight="1" x14ac:dyDescent="0.3">
      <c r="B1288" s="8"/>
      <c r="C1288" s="11"/>
      <c r="D1288" s="11"/>
      <c r="E1288" s="8"/>
      <c r="F1288" s="10">
        <f ca="1">NETWORKDAYS(LeaveTracker[[#This Row],[Start Date]],LeaveTracker[[#This Row],[End Date]],lstHolidays)</f>
        <v>0</v>
      </c>
    </row>
    <row r="1289" spans="2:6" ht="30" customHeight="1" x14ac:dyDescent="0.3">
      <c r="B1289" s="8"/>
      <c r="C1289" s="11"/>
      <c r="D1289" s="11"/>
      <c r="E1289" s="8"/>
      <c r="F1289" s="10">
        <f ca="1">NETWORKDAYS(LeaveTracker[[#This Row],[Start Date]],LeaveTracker[[#This Row],[End Date]],lstHolidays)</f>
        <v>0</v>
      </c>
    </row>
    <row r="1290" spans="2:6" ht="30" customHeight="1" x14ac:dyDescent="0.3">
      <c r="B1290" s="8"/>
      <c r="C1290" s="11"/>
      <c r="D1290" s="11"/>
      <c r="E1290" s="8"/>
      <c r="F1290" s="10">
        <f ca="1">NETWORKDAYS(LeaveTracker[[#This Row],[Start Date]],LeaveTracker[[#This Row],[End Date]],lstHolidays)</f>
        <v>0</v>
      </c>
    </row>
    <row r="1291" spans="2:6" ht="30" customHeight="1" x14ac:dyDescent="0.3">
      <c r="B1291" s="8"/>
      <c r="C1291" s="11"/>
      <c r="D1291" s="11"/>
      <c r="E1291" s="8"/>
      <c r="F1291" s="10">
        <f ca="1">NETWORKDAYS(LeaveTracker[[#This Row],[Start Date]],LeaveTracker[[#This Row],[End Date]],lstHolidays)</f>
        <v>0</v>
      </c>
    </row>
    <row r="1292" spans="2:6" ht="30" customHeight="1" x14ac:dyDescent="0.3">
      <c r="B1292" s="8"/>
      <c r="C1292" s="11"/>
      <c r="D1292" s="11"/>
      <c r="E1292" s="8"/>
      <c r="F1292" s="10">
        <f ca="1">NETWORKDAYS(LeaveTracker[[#This Row],[Start Date]],LeaveTracker[[#This Row],[End Date]],lstHolidays)</f>
        <v>0</v>
      </c>
    </row>
    <row r="1293" spans="2:6" ht="30" customHeight="1" x14ac:dyDescent="0.3">
      <c r="B1293" s="8"/>
      <c r="C1293" s="11"/>
      <c r="D1293" s="11"/>
      <c r="E1293" s="8"/>
      <c r="F1293" s="10">
        <f ca="1">NETWORKDAYS(LeaveTracker[[#This Row],[Start Date]],LeaveTracker[[#This Row],[End Date]],lstHolidays)</f>
        <v>0</v>
      </c>
    </row>
    <row r="1294" spans="2:6" ht="30" customHeight="1" x14ac:dyDescent="0.3">
      <c r="B1294" s="8"/>
      <c r="C1294" s="11"/>
      <c r="D1294" s="11"/>
      <c r="E1294" s="8"/>
      <c r="F1294" s="10">
        <f ca="1">NETWORKDAYS(LeaveTracker[[#This Row],[Start Date]],LeaveTracker[[#This Row],[End Date]],lstHolidays)</f>
        <v>0</v>
      </c>
    </row>
    <row r="1295" spans="2:6" ht="30" customHeight="1" x14ac:dyDescent="0.3">
      <c r="B1295" s="8"/>
      <c r="C1295" s="11"/>
      <c r="D1295" s="11"/>
      <c r="E1295" s="8"/>
      <c r="F1295" s="10">
        <f ca="1">NETWORKDAYS(LeaveTracker[[#This Row],[Start Date]],LeaveTracker[[#This Row],[End Date]],lstHolidays)</f>
        <v>0</v>
      </c>
    </row>
    <row r="1296" spans="2:6" ht="30" customHeight="1" x14ac:dyDescent="0.3">
      <c r="B1296" s="8"/>
      <c r="C1296" s="11"/>
      <c r="D1296" s="11"/>
      <c r="E1296" s="8"/>
      <c r="F1296" s="10">
        <f ca="1">NETWORKDAYS(LeaveTracker[[#This Row],[Start Date]],LeaveTracker[[#This Row],[End Date]],lstHolidays)</f>
        <v>0</v>
      </c>
    </row>
    <row r="1297" spans="2:6" ht="30" customHeight="1" x14ac:dyDescent="0.3">
      <c r="B1297" s="8"/>
      <c r="C1297" s="11"/>
      <c r="D1297" s="11"/>
      <c r="E1297" s="8"/>
      <c r="F1297" s="10">
        <f ca="1">NETWORKDAYS(LeaveTracker[[#This Row],[Start Date]],LeaveTracker[[#This Row],[End Date]],lstHolidays)</f>
        <v>0</v>
      </c>
    </row>
    <row r="1298" spans="2:6" ht="30" customHeight="1" x14ac:dyDescent="0.3">
      <c r="B1298" s="8"/>
      <c r="C1298" s="11"/>
      <c r="D1298" s="11"/>
      <c r="E1298" s="8"/>
      <c r="F1298" s="10">
        <f ca="1">NETWORKDAYS(LeaveTracker[[#This Row],[Start Date]],LeaveTracker[[#This Row],[End Date]],lstHolidays)</f>
        <v>0</v>
      </c>
    </row>
    <row r="1299" spans="2:6" ht="30" customHeight="1" x14ac:dyDescent="0.3">
      <c r="B1299" s="8"/>
      <c r="C1299" s="11"/>
      <c r="D1299" s="11"/>
      <c r="E1299" s="8"/>
      <c r="F1299" s="10">
        <f ca="1">NETWORKDAYS(LeaveTracker[[#This Row],[Start Date]],LeaveTracker[[#This Row],[End Date]],lstHolidays)</f>
        <v>0</v>
      </c>
    </row>
    <row r="1300" spans="2:6" ht="30" customHeight="1" x14ac:dyDescent="0.3">
      <c r="B1300" s="8"/>
      <c r="C1300" s="11"/>
      <c r="D1300" s="11"/>
      <c r="E1300" s="8"/>
      <c r="F1300" s="10">
        <f ca="1">NETWORKDAYS(LeaveTracker[[#This Row],[Start Date]],LeaveTracker[[#This Row],[End Date]],lstHolidays)</f>
        <v>0</v>
      </c>
    </row>
    <row r="1301" spans="2:6" ht="30" customHeight="1" x14ac:dyDescent="0.3">
      <c r="B1301" s="8"/>
      <c r="C1301" s="11"/>
      <c r="D1301" s="11"/>
      <c r="E1301" s="8"/>
      <c r="F1301" s="10">
        <f ca="1">NETWORKDAYS(LeaveTracker[[#This Row],[Start Date]],LeaveTracker[[#This Row],[End Date]],lstHolidays)</f>
        <v>0</v>
      </c>
    </row>
    <row r="1302" spans="2:6" ht="30" customHeight="1" x14ac:dyDescent="0.3">
      <c r="B1302" s="8"/>
      <c r="C1302" s="11"/>
      <c r="D1302" s="11"/>
      <c r="E1302" s="8"/>
      <c r="F1302" s="10">
        <f ca="1">NETWORKDAYS(LeaveTracker[[#This Row],[Start Date]],LeaveTracker[[#This Row],[End Date]],lstHolidays)</f>
        <v>0</v>
      </c>
    </row>
    <row r="1303" spans="2:6" ht="30" customHeight="1" x14ac:dyDescent="0.3">
      <c r="B1303" s="8"/>
      <c r="C1303" s="11"/>
      <c r="D1303" s="11"/>
      <c r="E1303" s="8"/>
      <c r="F1303" s="10">
        <f ca="1">NETWORKDAYS(LeaveTracker[[#This Row],[Start Date]],LeaveTracker[[#This Row],[End Date]],lstHolidays)</f>
        <v>0</v>
      </c>
    </row>
    <row r="1304" spans="2:6" ht="30" customHeight="1" x14ac:dyDescent="0.3">
      <c r="B1304" s="8"/>
      <c r="C1304" s="11"/>
      <c r="D1304" s="11"/>
      <c r="E1304" s="8"/>
      <c r="F1304" s="10">
        <f ca="1">NETWORKDAYS(LeaveTracker[[#This Row],[Start Date]],LeaveTracker[[#This Row],[End Date]],lstHolidays)</f>
        <v>0</v>
      </c>
    </row>
    <row r="1305" spans="2:6" ht="30" customHeight="1" x14ac:dyDescent="0.3">
      <c r="B1305" s="8"/>
      <c r="C1305" s="11"/>
      <c r="D1305" s="11"/>
      <c r="E1305" s="8"/>
      <c r="F1305" s="10">
        <f ca="1">NETWORKDAYS(LeaveTracker[[#This Row],[Start Date]],LeaveTracker[[#This Row],[End Date]],lstHolidays)</f>
        <v>0</v>
      </c>
    </row>
    <row r="1306" spans="2:6" ht="30" customHeight="1" x14ac:dyDescent="0.3">
      <c r="B1306" s="8"/>
      <c r="C1306" s="11"/>
      <c r="D1306" s="11"/>
      <c r="E1306" s="8"/>
      <c r="F1306" s="10">
        <f ca="1">NETWORKDAYS(LeaveTracker[[#This Row],[Start Date]],LeaveTracker[[#This Row],[End Date]],lstHolidays)</f>
        <v>0</v>
      </c>
    </row>
    <row r="1307" spans="2:6" ht="30" customHeight="1" x14ac:dyDescent="0.3">
      <c r="B1307" s="8"/>
      <c r="C1307" s="11"/>
      <c r="D1307" s="11"/>
      <c r="E1307" s="8"/>
      <c r="F1307" s="10">
        <f ca="1">NETWORKDAYS(LeaveTracker[[#This Row],[Start Date]],LeaveTracker[[#This Row],[End Date]],lstHolidays)</f>
        <v>0</v>
      </c>
    </row>
    <row r="1308" spans="2:6" ht="30" customHeight="1" x14ac:dyDescent="0.3">
      <c r="B1308" s="8"/>
      <c r="C1308" s="11"/>
      <c r="D1308" s="11"/>
      <c r="E1308" s="8"/>
      <c r="F1308" s="10">
        <f ca="1">NETWORKDAYS(LeaveTracker[[#This Row],[Start Date]],LeaveTracker[[#This Row],[End Date]],lstHolidays)</f>
        <v>0</v>
      </c>
    </row>
    <row r="1309" spans="2:6" ht="30" customHeight="1" x14ac:dyDescent="0.3">
      <c r="B1309" s="8"/>
      <c r="C1309" s="11"/>
      <c r="D1309" s="11"/>
      <c r="E1309" s="8"/>
      <c r="F1309" s="10">
        <f ca="1">NETWORKDAYS(LeaveTracker[[#This Row],[Start Date]],LeaveTracker[[#This Row],[End Date]],lstHolidays)</f>
        <v>0</v>
      </c>
    </row>
    <row r="1310" spans="2:6" ht="30" customHeight="1" x14ac:dyDescent="0.3">
      <c r="B1310" s="8"/>
      <c r="C1310" s="11"/>
      <c r="D1310" s="11"/>
      <c r="E1310" s="8"/>
      <c r="F1310" s="10">
        <f ca="1">NETWORKDAYS(LeaveTracker[[#This Row],[Start Date]],LeaveTracker[[#This Row],[End Date]],lstHolidays)</f>
        <v>0</v>
      </c>
    </row>
    <row r="1311" spans="2:6" ht="30" customHeight="1" x14ac:dyDescent="0.3">
      <c r="B1311" s="8"/>
      <c r="C1311" s="11"/>
      <c r="D1311" s="11"/>
      <c r="E1311" s="8"/>
      <c r="F1311" s="10">
        <f ca="1">NETWORKDAYS(LeaveTracker[[#This Row],[Start Date]],LeaveTracker[[#This Row],[End Date]],lstHolidays)</f>
        <v>0</v>
      </c>
    </row>
    <row r="1312" spans="2:6" ht="30" customHeight="1" x14ac:dyDescent="0.3">
      <c r="B1312" s="8"/>
      <c r="C1312" s="11"/>
      <c r="D1312" s="11"/>
      <c r="E1312" s="8"/>
      <c r="F1312" s="10">
        <f ca="1">NETWORKDAYS(LeaveTracker[[#This Row],[Start Date]],LeaveTracker[[#This Row],[End Date]],lstHolidays)</f>
        <v>0</v>
      </c>
    </row>
    <row r="1313" spans="2:6" ht="30" customHeight="1" x14ac:dyDescent="0.3">
      <c r="B1313" s="8"/>
      <c r="C1313" s="11"/>
      <c r="D1313" s="11"/>
      <c r="E1313" s="8"/>
      <c r="F1313" s="10">
        <f ca="1">NETWORKDAYS(LeaveTracker[[#This Row],[Start Date]],LeaveTracker[[#This Row],[End Date]],lstHolidays)</f>
        <v>0</v>
      </c>
    </row>
    <row r="1314" spans="2:6" ht="30" customHeight="1" x14ac:dyDescent="0.3">
      <c r="B1314" s="8"/>
      <c r="C1314" s="11"/>
      <c r="D1314" s="11"/>
      <c r="E1314" s="8"/>
      <c r="F1314" s="10">
        <f ca="1">NETWORKDAYS(LeaveTracker[[#This Row],[Start Date]],LeaveTracker[[#This Row],[End Date]],lstHolidays)</f>
        <v>0</v>
      </c>
    </row>
    <row r="1315" spans="2:6" ht="30" customHeight="1" x14ac:dyDescent="0.3">
      <c r="B1315" s="8"/>
      <c r="C1315" s="11"/>
      <c r="D1315" s="11"/>
      <c r="E1315" s="8"/>
      <c r="F1315" s="10">
        <f ca="1">NETWORKDAYS(LeaveTracker[[#This Row],[Start Date]],LeaveTracker[[#This Row],[End Date]],lstHolidays)</f>
        <v>0</v>
      </c>
    </row>
    <row r="1316" spans="2:6" ht="30" customHeight="1" x14ac:dyDescent="0.3">
      <c r="B1316" s="8"/>
      <c r="C1316" s="11"/>
      <c r="D1316" s="11"/>
      <c r="E1316" s="8"/>
      <c r="F1316" s="10">
        <f ca="1">NETWORKDAYS(LeaveTracker[[#This Row],[Start Date]],LeaveTracker[[#This Row],[End Date]],lstHolidays)</f>
        <v>0</v>
      </c>
    </row>
    <row r="1317" spans="2:6" ht="30" customHeight="1" x14ac:dyDescent="0.3">
      <c r="B1317" s="8"/>
      <c r="C1317" s="11"/>
      <c r="D1317" s="11"/>
      <c r="E1317" s="8"/>
      <c r="F1317" s="10">
        <f ca="1">NETWORKDAYS(LeaveTracker[[#This Row],[Start Date]],LeaveTracker[[#This Row],[End Date]],lstHolidays)</f>
        <v>0</v>
      </c>
    </row>
    <row r="1318" spans="2:6" ht="30" customHeight="1" x14ac:dyDescent="0.3">
      <c r="B1318" s="8"/>
      <c r="C1318" s="11"/>
      <c r="D1318" s="11"/>
      <c r="E1318" s="8"/>
      <c r="F1318" s="10">
        <f ca="1">NETWORKDAYS(LeaveTracker[[#This Row],[Start Date]],LeaveTracker[[#This Row],[End Date]],lstHolidays)</f>
        <v>0</v>
      </c>
    </row>
    <row r="1319" spans="2:6" ht="30" customHeight="1" x14ac:dyDescent="0.3">
      <c r="B1319" s="8"/>
      <c r="C1319" s="11"/>
      <c r="D1319" s="11"/>
      <c r="E1319" s="8"/>
      <c r="F1319" s="10">
        <f ca="1">NETWORKDAYS(LeaveTracker[[#This Row],[Start Date]],LeaveTracker[[#This Row],[End Date]],lstHolidays)</f>
        <v>0</v>
      </c>
    </row>
    <row r="1320" spans="2:6" ht="30" customHeight="1" x14ac:dyDescent="0.3">
      <c r="B1320" s="8"/>
      <c r="C1320" s="11"/>
      <c r="D1320" s="11"/>
      <c r="E1320" s="8"/>
      <c r="F1320" s="10">
        <f ca="1">NETWORKDAYS(LeaveTracker[[#This Row],[Start Date]],LeaveTracker[[#This Row],[End Date]],lstHolidays)</f>
        <v>0</v>
      </c>
    </row>
    <row r="1321" spans="2:6" ht="30" customHeight="1" x14ac:dyDescent="0.3">
      <c r="B1321" s="8"/>
      <c r="C1321" s="11"/>
      <c r="D1321" s="11"/>
      <c r="E1321" s="8"/>
      <c r="F1321" s="10">
        <f ca="1">NETWORKDAYS(LeaveTracker[[#This Row],[Start Date]],LeaveTracker[[#This Row],[End Date]],lstHolidays)</f>
        <v>0</v>
      </c>
    </row>
    <row r="1322" spans="2:6" ht="30" customHeight="1" x14ac:dyDescent="0.3">
      <c r="B1322" s="8"/>
      <c r="C1322" s="11"/>
      <c r="D1322" s="11"/>
      <c r="E1322" s="8"/>
      <c r="F1322" s="10">
        <f ca="1">NETWORKDAYS(LeaveTracker[[#This Row],[Start Date]],LeaveTracker[[#This Row],[End Date]],lstHolidays)</f>
        <v>0</v>
      </c>
    </row>
    <row r="1323" spans="2:6" ht="30" customHeight="1" x14ac:dyDescent="0.3">
      <c r="B1323" s="8"/>
      <c r="C1323" s="11"/>
      <c r="D1323" s="11"/>
      <c r="E1323" s="8"/>
      <c r="F1323" s="10">
        <f ca="1">NETWORKDAYS(LeaveTracker[[#This Row],[Start Date]],LeaveTracker[[#This Row],[End Date]],lstHolidays)</f>
        <v>0</v>
      </c>
    </row>
    <row r="1324" spans="2:6" ht="30" customHeight="1" x14ac:dyDescent="0.3">
      <c r="B1324" s="8"/>
      <c r="C1324" s="11"/>
      <c r="D1324" s="11"/>
      <c r="E1324" s="8"/>
      <c r="F1324" s="10">
        <f ca="1">NETWORKDAYS(LeaveTracker[[#This Row],[Start Date]],LeaveTracker[[#This Row],[End Date]],lstHolidays)</f>
        <v>0</v>
      </c>
    </row>
    <row r="1325" spans="2:6" ht="30" customHeight="1" x14ac:dyDescent="0.3">
      <c r="B1325" s="8"/>
      <c r="C1325" s="11"/>
      <c r="D1325" s="11"/>
      <c r="E1325" s="8"/>
      <c r="F1325" s="10">
        <f ca="1">NETWORKDAYS(LeaveTracker[[#This Row],[Start Date]],LeaveTracker[[#This Row],[End Date]],lstHolidays)</f>
        <v>0</v>
      </c>
    </row>
    <row r="1326" spans="2:6" ht="30" customHeight="1" x14ac:dyDescent="0.3">
      <c r="B1326" s="8"/>
      <c r="C1326" s="11"/>
      <c r="D1326" s="11"/>
      <c r="E1326" s="8"/>
      <c r="F1326" s="10">
        <f ca="1">NETWORKDAYS(LeaveTracker[[#This Row],[Start Date]],LeaveTracker[[#This Row],[End Date]],lstHolidays)</f>
        <v>0</v>
      </c>
    </row>
    <row r="1327" spans="2:6" ht="30" customHeight="1" x14ac:dyDescent="0.3">
      <c r="B1327" s="8"/>
      <c r="C1327" s="11"/>
      <c r="D1327" s="11"/>
      <c r="E1327" s="8"/>
      <c r="F1327" s="10">
        <f ca="1">NETWORKDAYS(LeaveTracker[[#This Row],[Start Date]],LeaveTracker[[#This Row],[End Date]],lstHolidays)</f>
        <v>0</v>
      </c>
    </row>
    <row r="1328" spans="2:6" ht="30" customHeight="1" x14ac:dyDescent="0.3">
      <c r="B1328" s="8"/>
      <c r="C1328" s="11"/>
      <c r="D1328" s="11"/>
      <c r="E1328" s="8"/>
      <c r="F1328" s="10">
        <f ca="1">NETWORKDAYS(LeaveTracker[[#This Row],[Start Date]],LeaveTracker[[#This Row],[End Date]],lstHolidays)</f>
        <v>0</v>
      </c>
    </row>
    <row r="1329" spans="2:6" ht="30" customHeight="1" x14ac:dyDescent="0.3">
      <c r="B1329" s="8"/>
      <c r="C1329" s="11"/>
      <c r="D1329" s="11"/>
      <c r="E1329" s="8"/>
      <c r="F1329" s="10">
        <f ca="1">NETWORKDAYS(LeaveTracker[[#This Row],[Start Date]],LeaveTracker[[#This Row],[End Date]],lstHolidays)</f>
        <v>0</v>
      </c>
    </row>
    <row r="1330" spans="2:6" ht="30" customHeight="1" x14ac:dyDescent="0.3">
      <c r="B1330" s="8"/>
      <c r="C1330" s="11"/>
      <c r="D1330" s="11"/>
      <c r="E1330" s="8"/>
      <c r="F1330" s="10">
        <f ca="1">NETWORKDAYS(LeaveTracker[[#This Row],[Start Date]],LeaveTracker[[#This Row],[End Date]],lstHolidays)</f>
        <v>0</v>
      </c>
    </row>
    <row r="1331" spans="2:6" ht="30" customHeight="1" x14ac:dyDescent="0.3">
      <c r="B1331" s="8"/>
      <c r="C1331" s="11"/>
      <c r="D1331" s="11"/>
      <c r="E1331" s="8"/>
      <c r="F1331" s="10">
        <f ca="1">NETWORKDAYS(LeaveTracker[[#This Row],[Start Date]],LeaveTracker[[#This Row],[End Date]],lstHolidays)</f>
        <v>0</v>
      </c>
    </row>
    <row r="1332" spans="2:6" ht="30" customHeight="1" x14ac:dyDescent="0.3">
      <c r="B1332" s="8"/>
      <c r="C1332" s="11"/>
      <c r="D1332" s="11"/>
      <c r="E1332" s="8"/>
      <c r="F1332" s="10">
        <f ca="1">NETWORKDAYS(LeaveTracker[[#This Row],[Start Date]],LeaveTracker[[#This Row],[End Date]],lstHolidays)</f>
        <v>0</v>
      </c>
    </row>
    <row r="1333" spans="2:6" ht="30" customHeight="1" x14ac:dyDescent="0.3">
      <c r="B1333" s="8"/>
      <c r="C1333" s="11"/>
      <c r="D1333" s="11"/>
      <c r="E1333" s="8"/>
      <c r="F1333" s="10">
        <f ca="1">NETWORKDAYS(LeaveTracker[[#This Row],[Start Date]],LeaveTracker[[#This Row],[End Date]],lstHolidays)</f>
        <v>0</v>
      </c>
    </row>
    <row r="1334" spans="2:6" ht="30" customHeight="1" x14ac:dyDescent="0.3">
      <c r="B1334" s="8"/>
      <c r="C1334" s="11"/>
      <c r="D1334" s="11"/>
      <c r="E1334" s="8"/>
      <c r="F1334" s="10">
        <f ca="1">NETWORKDAYS(LeaveTracker[[#This Row],[Start Date]],LeaveTracker[[#This Row],[End Date]],lstHolidays)</f>
        <v>0</v>
      </c>
    </row>
    <row r="1335" spans="2:6" ht="30" customHeight="1" x14ac:dyDescent="0.3">
      <c r="B1335" s="8"/>
      <c r="C1335" s="11"/>
      <c r="D1335" s="11"/>
      <c r="E1335" s="8"/>
      <c r="F1335" s="10">
        <f ca="1">NETWORKDAYS(LeaveTracker[[#This Row],[Start Date]],LeaveTracker[[#This Row],[End Date]],lstHolidays)</f>
        <v>0</v>
      </c>
    </row>
    <row r="1336" spans="2:6" ht="30" customHeight="1" x14ac:dyDescent="0.3">
      <c r="B1336" s="8"/>
      <c r="C1336" s="11"/>
      <c r="D1336" s="11"/>
      <c r="E1336" s="8"/>
      <c r="F1336" s="10">
        <f ca="1">NETWORKDAYS(LeaveTracker[[#This Row],[Start Date]],LeaveTracker[[#This Row],[End Date]],lstHolidays)</f>
        <v>0</v>
      </c>
    </row>
    <row r="1337" spans="2:6" ht="30" customHeight="1" x14ac:dyDescent="0.3">
      <c r="B1337" s="8"/>
      <c r="C1337" s="11"/>
      <c r="D1337" s="11"/>
      <c r="E1337" s="8"/>
      <c r="F1337" s="10">
        <f ca="1">NETWORKDAYS(LeaveTracker[[#This Row],[Start Date]],LeaveTracker[[#This Row],[End Date]],lstHolidays)</f>
        <v>0</v>
      </c>
    </row>
    <row r="1338" spans="2:6" ht="30" customHeight="1" x14ac:dyDescent="0.3">
      <c r="B1338" s="8"/>
      <c r="C1338" s="11"/>
      <c r="D1338" s="11"/>
      <c r="E1338" s="8"/>
      <c r="F1338" s="10">
        <f ca="1">NETWORKDAYS(LeaveTracker[[#This Row],[Start Date]],LeaveTracker[[#This Row],[End Date]],lstHolidays)</f>
        <v>0</v>
      </c>
    </row>
    <row r="1339" spans="2:6" ht="30" customHeight="1" x14ac:dyDescent="0.3">
      <c r="B1339" s="8"/>
      <c r="C1339" s="11"/>
      <c r="D1339" s="11"/>
      <c r="E1339" s="8"/>
      <c r="F1339" s="10">
        <f ca="1">NETWORKDAYS(LeaveTracker[[#This Row],[Start Date]],LeaveTracker[[#This Row],[End Date]],lstHolidays)</f>
        <v>0</v>
      </c>
    </row>
    <row r="1340" spans="2:6" ht="30" customHeight="1" x14ac:dyDescent="0.3">
      <c r="B1340" s="8"/>
      <c r="C1340" s="11"/>
      <c r="D1340" s="11"/>
      <c r="E1340" s="8"/>
      <c r="F1340" s="10">
        <f ca="1">NETWORKDAYS(LeaveTracker[[#This Row],[Start Date]],LeaveTracker[[#This Row],[End Date]],lstHolidays)</f>
        <v>0</v>
      </c>
    </row>
    <row r="1341" spans="2:6" ht="30" customHeight="1" x14ac:dyDescent="0.3">
      <c r="B1341" s="8"/>
      <c r="C1341" s="11"/>
      <c r="D1341" s="11"/>
      <c r="E1341" s="8"/>
      <c r="F1341" s="10">
        <f ca="1">NETWORKDAYS(LeaveTracker[[#This Row],[Start Date]],LeaveTracker[[#This Row],[End Date]],lstHolidays)</f>
        <v>0</v>
      </c>
    </row>
    <row r="1342" spans="2:6" ht="30" customHeight="1" x14ac:dyDescent="0.3">
      <c r="B1342" s="8"/>
      <c r="C1342" s="11"/>
      <c r="D1342" s="11"/>
      <c r="E1342" s="8"/>
      <c r="F1342" s="10">
        <f ca="1">NETWORKDAYS(LeaveTracker[[#This Row],[Start Date]],LeaveTracker[[#This Row],[End Date]],lstHolidays)</f>
        <v>0</v>
      </c>
    </row>
    <row r="1343" spans="2:6" ht="30" customHeight="1" x14ac:dyDescent="0.3">
      <c r="B1343" s="8"/>
      <c r="C1343" s="11"/>
      <c r="D1343" s="11"/>
      <c r="E1343" s="8"/>
      <c r="F1343" s="10">
        <f ca="1">NETWORKDAYS(LeaveTracker[[#This Row],[Start Date]],LeaveTracker[[#This Row],[End Date]],lstHolidays)</f>
        <v>0</v>
      </c>
    </row>
    <row r="1344" spans="2:6" ht="30" customHeight="1" x14ac:dyDescent="0.3">
      <c r="B1344" s="8"/>
      <c r="C1344" s="11"/>
      <c r="D1344" s="11"/>
      <c r="E1344" s="8"/>
      <c r="F1344" s="10">
        <f ca="1">NETWORKDAYS(LeaveTracker[[#This Row],[Start Date]],LeaveTracker[[#This Row],[End Date]],lstHolidays)</f>
        <v>0</v>
      </c>
    </row>
    <row r="1345" spans="2:6" ht="30" customHeight="1" x14ac:dyDescent="0.3">
      <c r="B1345" s="8"/>
      <c r="C1345" s="11"/>
      <c r="D1345" s="11"/>
      <c r="E1345" s="8"/>
      <c r="F1345" s="10">
        <f ca="1">NETWORKDAYS(LeaveTracker[[#This Row],[Start Date]],LeaveTracker[[#This Row],[End Date]],lstHolidays)</f>
        <v>0</v>
      </c>
    </row>
    <row r="1346" spans="2:6" ht="30" customHeight="1" x14ac:dyDescent="0.3">
      <c r="B1346" s="8"/>
      <c r="C1346" s="11"/>
      <c r="D1346" s="11"/>
      <c r="E1346" s="8"/>
      <c r="F1346" s="10">
        <f ca="1">NETWORKDAYS(LeaveTracker[[#This Row],[Start Date]],LeaveTracker[[#This Row],[End Date]],lstHolidays)</f>
        <v>0</v>
      </c>
    </row>
    <row r="1347" spans="2:6" ht="30" customHeight="1" x14ac:dyDescent="0.3">
      <c r="B1347" s="8"/>
      <c r="C1347" s="11"/>
      <c r="D1347" s="11"/>
      <c r="E1347" s="8"/>
      <c r="F1347" s="10">
        <f ca="1">NETWORKDAYS(LeaveTracker[[#This Row],[Start Date]],LeaveTracker[[#This Row],[End Date]],lstHolidays)</f>
        <v>0</v>
      </c>
    </row>
    <row r="1348" spans="2:6" ht="30" customHeight="1" x14ac:dyDescent="0.3">
      <c r="B1348" s="8"/>
      <c r="C1348" s="11"/>
      <c r="D1348" s="11"/>
      <c r="E1348" s="8"/>
      <c r="F1348" s="10">
        <f ca="1">NETWORKDAYS(LeaveTracker[[#This Row],[Start Date]],LeaveTracker[[#This Row],[End Date]],lstHolidays)</f>
        <v>0</v>
      </c>
    </row>
    <row r="1349" spans="2:6" ht="30" customHeight="1" x14ac:dyDescent="0.3">
      <c r="B1349" s="8"/>
      <c r="C1349" s="11"/>
      <c r="D1349" s="11"/>
      <c r="E1349" s="8"/>
      <c r="F1349" s="10">
        <f ca="1">NETWORKDAYS(LeaveTracker[[#This Row],[Start Date]],LeaveTracker[[#This Row],[End Date]],lstHolidays)</f>
        <v>0</v>
      </c>
    </row>
    <row r="1350" spans="2:6" ht="30" customHeight="1" x14ac:dyDescent="0.3">
      <c r="B1350" s="8"/>
      <c r="C1350" s="11"/>
      <c r="D1350" s="11"/>
      <c r="E1350" s="8"/>
      <c r="F1350" s="10">
        <f ca="1">NETWORKDAYS(LeaveTracker[[#This Row],[Start Date]],LeaveTracker[[#This Row],[End Date]],lstHolidays)</f>
        <v>0</v>
      </c>
    </row>
    <row r="1351" spans="2:6" ht="30" customHeight="1" x14ac:dyDescent="0.3">
      <c r="B1351" s="8"/>
      <c r="C1351" s="11"/>
      <c r="D1351" s="11"/>
      <c r="E1351" s="8"/>
      <c r="F1351" s="10">
        <f ca="1">NETWORKDAYS(LeaveTracker[[#This Row],[Start Date]],LeaveTracker[[#This Row],[End Date]],lstHolidays)</f>
        <v>0</v>
      </c>
    </row>
    <row r="1352" spans="2:6" ht="30" customHeight="1" x14ac:dyDescent="0.3">
      <c r="B1352" s="8"/>
      <c r="C1352" s="11"/>
      <c r="D1352" s="11"/>
      <c r="E1352" s="8"/>
      <c r="F1352" s="10">
        <f ca="1">NETWORKDAYS(LeaveTracker[[#This Row],[Start Date]],LeaveTracker[[#This Row],[End Date]],lstHolidays)</f>
        <v>0</v>
      </c>
    </row>
    <row r="1353" spans="2:6" ht="30" customHeight="1" x14ac:dyDescent="0.3">
      <c r="B1353" s="8"/>
      <c r="C1353" s="11"/>
      <c r="D1353" s="11"/>
      <c r="E1353" s="8"/>
      <c r="F1353" s="10">
        <f ca="1">NETWORKDAYS(LeaveTracker[[#This Row],[Start Date]],LeaveTracker[[#This Row],[End Date]],lstHolidays)</f>
        <v>0</v>
      </c>
    </row>
    <row r="1354" spans="2:6" ht="30" customHeight="1" x14ac:dyDescent="0.3">
      <c r="B1354" s="8"/>
      <c r="C1354" s="11"/>
      <c r="D1354" s="11"/>
      <c r="E1354" s="8"/>
      <c r="F1354" s="10">
        <f ca="1">NETWORKDAYS(LeaveTracker[[#This Row],[Start Date]],LeaveTracker[[#This Row],[End Date]],lstHolidays)</f>
        <v>0</v>
      </c>
    </row>
    <row r="1355" spans="2:6" ht="30" customHeight="1" x14ac:dyDescent="0.3">
      <c r="B1355" s="8"/>
      <c r="C1355" s="11"/>
      <c r="D1355" s="11"/>
      <c r="E1355" s="8"/>
      <c r="F1355" s="10">
        <f ca="1">NETWORKDAYS(LeaveTracker[[#This Row],[Start Date]],LeaveTracker[[#This Row],[End Date]],lstHolidays)</f>
        <v>0</v>
      </c>
    </row>
    <row r="1356" spans="2:6" ht="30" customHeight="1" x14ac:dyDescent="0.3">
      <c r="B1356" s="8"/>
      <c r="C1356" s="11"/>
      <c r="D1356" s="11"/>
      <c r="E1356" s="8"/>
      <c r="F1356" s="10">
        <f ca="1">NETWORKDAYS(LeaveTracker[[#This Row],[Start Date]],LeaveTracker[[#This Row],[End Date]],lstHolidays)</f>
        <v>0</v>
      </c>
    </row>
    <row r="1357" spans="2:6" ht="30" customHeight="1" x14ac:dyDescent="0.3">
      <c r="B1357" s="8"/>
      <c r="C1357" s="11"/>
      <c r="D1357" s="11"/>
      <c r="E1357" s="8"/>
      <c r="F1357" s="10">
        <f ca="1">NETWORKDAYS(LeaveTracker[[#This Row],[Start Date]],LeaveTracker[[#This Row],[End Date]],lstHolidays)</f>
        <v>0</v>
      </c>
    </row>
    <row r="1358" spans="2:6" ht="30" customHeight="1" x14ac:dyDescent="0.3">
      <c r="B1358" s="8"/>
      <c r="C1358" s="11"/>
      <c r="D1358" s="11"/>
      <c r="E1358" s="8"/>
      <c r="F1358" s="10">
        <f ca="1">NETWORKDAYS(LeaveTracker[[#This Row],[Start Date]],LeaveTracker[[#This Row],[End Date]],lstHolidays)</f>
        <v>0</v>
      </c>
    </row>
    <row r="1359" spans="2:6" ht="30" customHeight="1" x14ac:dyDescent="0.3">
      <c r="B1359" s="8"/>
      <c r="C1359" s="11"/>
      <c r="D1359" s="11"/>
      <c r="E1359" s="8"/>
      <c r="F1359" s="10">
        <f ca="1">NETWORKDAYS(LeaveTracker[[#This Row],[Start Date]],LeaveTracker[[#This Row],[End Date]],lstHolidays)</f>
        <v>0</v>
      </c>
    </row>
    <row r="1360" spans="2:6" ht="30" customHeight="1" x14ac:dyDescent="0.3">
      <c r="B1360" s="8"/>
      <c r="C1360" s="11"/>
      <c r="D1360" s="11"/>
      <c r="E1360" s="8"/>
      <c r="F1360" s="10">
        <f ca="1">NETWORKDAYS(LeaveTracker[[#This Row],[Start Date]],LeaveTracker[[#This Row],[End Date]],lstHolidays)</f>
        <v>0</v>
      </c>
    </row>
    <row r="1361" spans="2:6" ht="30" customHeight="1" x14ac:dyDescent="0.3">
      <c r="B1361" s="8"/>
      <c r="C1361" s="11"/>
      <c r="D1361" s="11"/>
      <c r="E1361" s="8"/>
      <c r="F1361" s="10">
        <f ca="1">NETWORKDAYS(LeaveTracker[[#This Row],[Start Date]],LeaveTracker[[#This Row],[End Date]],lstHolidays)</f>
        <v>0</v>
      </c>
    </row>
    <row r="1362" spans="2:6" ht="30" customHeight="1" x14ac:dyDescent="0.3">
      <c r="B1362" s="8"/>
      <c r="C1362" s="11"/>
      <c r="D1362" s="11"/>
      <c r="E1362" s="8"/>
      <c r="F1362" s="10">
        <f ca="1">NETWORKDAYS(LeaveTracker[[#This Row],[Start Date]],LeaveTracker[[#This Row],[End Date]],lstHolidays)</f>
        <v>0</v>
      </c>
    </row>
    <row r="1363" spans="2:6" ht="30" customHeight="1" x14ac:dyDescent="0.3">
      <c r="B1363" s="8"/>
      <c r="C1363" s="11"/>
      <c r="D1363" s="11"/>
      <c r="E1363" s="8"/>
      <c r="F1363" s="10">
        <f ca="1">NETWORKDAYS(LeaveTracker[[#This Row],[Start Date]],LeaveTracker[[#This Row],[End Date]],lstHolidays)</f>
        <v>0</v>
      </c>
    </row>
    <row r="1364" spans="2:6" ht="30" customHeight="1" x14ac:dyDescent="0.3">
      <c r="B1364" s="8"/>
      <c r="C1364" s="11"/>
      <c r="D1364" s="11"/>
      <c r="E1364" s="8"/>
      <c r="F1364" s="10">
        <f ca="1">NETWORKDAYS(LeaveTracker[[#This Row],[Start Date]],LeaveTracker[[#This Row],[End Date]],lstHolidays)</f>
        <v>0</v>
      </c>
    </row>
    <row r="1365" spans="2:6" ht="30" customHeight="1" x14ac:dyDescent="0.3">
      <c r="B1365" s="8"/>
      <c r="C1365" s="11"/>
      <c r="D1365" s="11"/>
      <c r="E1365" s="8"/>
      <c r="F1365" s="10">
        <f ca="1">NETWORKDAYS(LeaveTracker[[#This Row],[Start Date]],LeaveTracker[[#This Row],[End Date]],lstHolidays)</f>
        <v>0</v>
      </c>
    </row>
    <row r="1366" spans="2:6" ht="30" customHeight="1" x14ac:dyDescent="0.3">
      <c r="B1366" s="8"/>
      <c r="C1366" s="11"/>
      <c r="D1366" s="11"/>
      <c r="E1366" s="8"/>
      <c r="F1366" s="10">
        <f ca="1">NETWORKDAYS(LeaveTracker[[#This Row],[Start Date]],LeaveTracker[[#This Row],[End Date]],lstHolidays)</f>
        <v>0</v>
      </c>
    </row>
    <row r="1367" spans="2:6" ht="30" customHeight="1" x14ac:dyDescent="0.3">
      <c r="B1367" s="8"/>
      <c r="C1367" s="11"/>
      <c r="D1367" s="11"/>
      <c r="E1367" s="8"/>
      <c r="F1367" s="10">
        <f ca="1">NETWORKDAYS(LeaveTracker[[#This Row],[Start Date]],LeaveTracker[[#This Row],[End Date]],lstHolidays)</f>
        <v>0</v>
      </c>
    </row>
    <row r="1368" spans="2:6" ht="30" customHeight="1" x14ac:dyDescent="0.3">
      <c r="B1368" s="8"/>
      <c r="C1368" s="11"/>
      <c r="D1368" s="11"/>
      <c r="E1368" s="8"/>
      <c r="F1368" s="10">
        <f ca="1">NETWORKDAYS(LeaveTracker[[#This Row],[Start Date]],LeaveTracker[[#This Row],[End Date]],lstHolidays)</f>
        <v>0</v>
      </c>
    </row>
    <row r="1369" spans="2:6" ht="30" customHeight="1" x14ac:dyDescent="0.3">
      <c r="B1369" s="8"/>
      <c r="C1369" s="11"/>
      <c r="D1369" s="11"/>
      <c r="E1369" s="8"/>
      <c r="F1369" s="10">
        <f ca="1">NETWORKDAYS(LeaveTracker[[#This Row],[Start Date]],LeaveTracker[[#This Row],[End Date]],lstHolidays)</f>
        <v>0</v>
      </c>
    </row>
    <row r="1370" spans="2:6" ht="30" customHeight="1" x14ac:dyDescent="0.3">
      <c r="B1370" s="8"/>
      <c r="C1370" s="11"/>
      <c r="D1370" s="11"/>
      <c r="E1370" s="8"/>
      <c r="F1370" s="10">
        <f ca="1">NETWORKDAYS(LeaveTracker[[#This Row],[Start Date]],LeaveTracker[[#This Row],[End Date]],lstHolidays)</f>
        <v>0</v>
      </c>
    </row>
    <row r="1371" spans="2:6" ht="30" customHeight="1" x14ac:dyDescent="0.3">
      <c r="B1371" s="8"/>
      <c r="C1371" s="11"/>
      <c r="D1371" s="11"/>
      <c r="E1371" s="8"/>
      <c r="F1371" s="10">
        <f ca="1">NETWORKDAYS(LeaveTracker[[#This Row],[Start Date]],LeaveTracker[[#This Row],[End Date]],lstHolidays)</f>
        <v>0</v>
      </c>
    </row>
    <row r="1372" spans="2:6" ht="30" customHeight="1" x14ac:dyDescent="0.3">
      <c r="B1372" s="8"/>
      <c r="C1372" s="11"/>
      <c r="D1372" s="11"/>
      <c r="E1372" s="8"/>
      <c r="F1372" s="10">
        <f ca="1">NETWORKDAYS(LeaveTracker[[#This Row],[Start Date]],LeaveTracker[[#This Row],[End Date]],lstHolidays)</f>
        <v>0</v>
      </c>
    </row>
    <row r="1373" spans="2:6" ht="30" customHeight="1" x14ac:dyDescent="0.3">
      <c r="B1373" s="8"/>
      <c r="C1373" s="11"/>
      <c r="D1373" s="11"/>
      <c r="E1373" s="8"/>
      <c r="F1373" s="10">
        <f ca="1">NETWORKDAYS(LeaveTracker[[#This Row],[Start Date]],LeaveTracker[[#This Row],[End Date]],lstHolidays)</f>
        <v>0</v>
      </c>
    </row>
    <row r="1374" spans="2:6" ht="30" customHeight="1" x14ac:dyDescent="0.3">
      <c r="B1374" s="8"/>
      <c r="C1374" s="11"/>
      <c r="D1374" s="11"/>
      <c r="E1374" s="8"/>
      <c r="F1374" s="10">
        <f ca="1">NETWORKDAYS(LeaveTracker[[#This Row],[Start Date]],LeaveTracker[[#This Row],[End Date]],lstHolidays)</f>
        <v>0</v>
      </c>
    </row>
    <row r="1375" spans="2:6" ht="30" customHeight="1" x14ac:dyDescent="0.3">
      <c r="B1375" s="8"/>
      <c r="C1375" s="11"/>
      <c r="D1375" s="11"/>
      <c r="E1375" s="8"/>
      <c r="F1375" s="10">
        <f ca="1">NETWORKDAYS(LeaveTracker[[#This Row],[Start Date]],LeaveTracker[[#This Row],[End Date]],lstHolidays)</f>
        <v>0</v>
      </c>
    </row>
    <row r="1376" spans="2:6" ht="30" customHeight="1" x14ac:dyDescent="0.3">
      <c r="B1376" s="8"/>
      <c r="C1376" s="11"/>
      <c r="D1376" s="11"/>
      <c r="E1376" s="8"/>
      <c r="F1376" s="10">
        <f ca="1">NETWORKDAYS(LeaveTracker[[#This Row],[Start Date]],LeaveTracker[[#This Row],[End Date]],lstHolidays)</f>
        <v>0</v>
      </c>
    </row>
    <row r="1377" spans="2:6" ht="30" customHeight="1" x14ac:dyDescent="0.3">
      <c r="B1377" s="8"/>
      <c r="C1377" s="11"/>
      <c r="D1377" s="11"/>
      <c r="E1377" s="8"/>
      <c r="F1377" s="10">
        <f ca="1">NETWORKDAYS(LeaveTracker[[#This Row],[Start Date]],LeaveTracker[[#This Row],[End Date]],lstHolidays)</f>
        <v>0</v>
      </c>
    </row>
    <row r="1378" spans="2:6" ht="30" customHeight="1" x14ac:dyDescent="0.3">
      <c r="B1378" s="8"/>
      <c r="C1378" s="11"/>
      <c r="D1378" s="11"/>
      <c r="E1378" s="8"/>
      <c r="F1378" s="10">
        <f ca="1">NETWORKDAYS(LeaveTracker[[#This Row],[Start Date]],LeaveTracker[[#This Row],[End Date]],lstHolidays)</f>
        <v>0</v>
      </c>
    </row>
    <row r="1379" spans="2:6" ht="30" customHeight="1" x14ac:dyDescent="0.3">
      <c r="B1379" s="8"/>
      <c r="C1379" s="11"/>
      <c r="D1379" s="11"/>
      <c r="E1379" s="8"/>
      <c r="F1379" s="10">
        <f ca="1">NETWORKDAYS(LeaveTracker[[#This Row],[Start Date]],LeaveTracker[[#This Row],[End Date]],lstHolidays)</f>
        <v>0</v>
      </c>
    </row>
    <row r="1380" spans="2:6" ht="30" customHeight="1" x14ac:dyDescent="0.3">
      <c r="B1380" s="8"/>
      <c r="C1380" s="11"/>
      <c r="D1380" s="11"/>
      <c r="E1380" s="8"/>
      <c r="F1380" s="10">
        <f ca="1">NETWORKDAYS(LeaveTracker[[#This Row],[Start Date]],LeaveTracker[[#This Row],[End Date]],lstHolidays)</f>
        <v>0</v>
      </c>
    </row>
    <row r="1381" spans="2:6" ht="30" customHeight="1" x14ac:dyDescent="0.3">
      <c r="B1381" s="8"/>
      <c r="C1381" s="11"/>
      <c r="D1381" s="11"/>
      <c r="E1381" s="8"/>
      <c r="F1381" s="10">
        <f ca="1">NETWORKDAYS(LeaveTracker[[#This Row],[Start Date]],LeaveTracker[[#This Row],[End Date]],lstHolidays)</f>
        <v>0</v>
      </c>
    </row>
    <row r="1382" spans="2:6" ht="30" customHeight="1" x14ac:dyDescent="0.3">
      <c r="B1382" s="8"/>
      <c r="C1382" s="11"/>
      <c r="D1382" s="11"/>
      <c r="E1382" s="8"/>
      <c r="F1382" s="10">
        <f ca="1">NETWORKDAYS(LeaveTracker[[#This Row],[Start Date]],LeaveTracker[[#This Row],[End Date]],lstHolidays)</f>
        <v>0</v>
      </c>
    </row>
    <row r="1383" spans="2:6" ht="30" customHeight="1" x14ac:dyDescent="0.3">
      <c r="B1383" s="8"/>
      <c r="C1383" s="11"/>
      <c r="D1383" s="11"/>
      <c r="E1383" s="8"/>
      <c r="F1383" s="10">
        <f ca="1">NETWORKDAYS(LeaveTracker[[#This Row],[Start Date]],LeaveTracker[[#This Row],[End Date]],lstHolidays)</f>
        <v>0</v>
      </c>
    </row>
    <row r="1384" spans="2:6" ht="30" customHeight="1" x14ac:dyDescent="0.3">
      <c r="B1384" s="8"/>
      <c r="C1384" s="11"/>
      <c r="D1384" s="11"/>
      <c r="E1384" s="8"/>
      <c r="F1384" s="10">
        <f ca="1">NETWORKDAYS(LeaveTracker[[#This Row],[Start Date]],LeaveTracker[[#This Row],[End Date]],lstHolidays)</f>
        <v>0</v>
      </c>
    </row>
    <row r="1385" spans="2:6" ht="30" customHeight="1" x14ac:dyDescent="0.3">
      <c r="B1385" s="8"/>
      <c r="C1385" s="11"/>
      <c r="D1385" s="11"/>
      <c r="E1385" s="8"/>
      <c r="F1385" s="10">
        <f ca="1">NETWORKDAYS(LeaveTracker[[#This Row],[Start Date]],LeaveTracker[[#This Row],[End Date]],lstHolidays)</f>
        <v>0</v>
      </c>
    </row>
    <row r="1386" spans="2:6" ht="30" customHeight="1" x14ac:dyDescent="0.3">
      <c r="B1386" s="8"/>
      <c r="C1386" s="11"/>
      <c r="D1386" s="11"/>
      <c r="E1386" s="8"/>
      <c r="F1386" s="10">
        <f ca="1">NETWORKDAYS(LeaveTracker[[#This Row],[Start Date]],LeaveTracker[[#This Row],[End Date]],lstHolidays)</f>
        <v>0</v>
      </c>
    </row>
    <row r="1387" spans="2:6" ht="30" customHeight="1" x14ac:dyDescent="0.3">
      <c r="B1387" s="8"/>
      <c r="C1387" s="11"/>
      <c r="D1387" s="11"/>
      <c r="E1387" s="8"/>
      <c r="F1387" s="10">
        <f ca="1">NETWORKDAYS(LeaveTracker[[#This Row],[Start Date]],LeaveTracker[[#This Row],[End Date]],lstHolidays)</f>
        <v>0</v>
      </c>
    </row>
    <row r="1388" spans="2:6" ht="30" customHeight="1" x14ac:dyDescent="0.3">
      <c r="B1388" s="8"/>
      <c r="C1388" s="11"/>
      <c r="D1388" s="11"/>
      <c r="E1388" s="8"/>
      <c r="F1388" s="10">
        <f ca="1">NETWORKDAYS(LeaveTracker[[#This Row],[Start Date]],LeaveTracker[[#This Row],[End Date]],lstHolidays)</f>
        <v>0</v>
      </c>
    </row>
    <row r="1389" spans="2:6" ht="30" customHeight="1" x14ac:dyDescent="0.3">
      <c r="B1389" s="8"/>
      <c r="C1389" s="11"/>
      <c r="D1389" s="11"/>
      <c r="E1389" s="8"/>
      <c r="F1389" s="10">
        <f ca="1">NETWORKDAYS(LeaveTracker[[#This Row],[Start Date]],LeaveTracker[[#This Row],[End Date]],lstHolidays)</f>
        <v>0</v>
      </c>
    </row>
    <row r="1390" spans="2:6" ht="30" customHeight="1" x14ac:dyDescent="0.3">
      <c r="B1390" s="8"/>
      <c r="C1390" s="11"/>
      <c r="D1390" s="11"/>
      <c r="E1390" s="8"/>
      <c r="F1390" s="10">
        <f ca="1">NETWORKDAYS(LeaveTracker[[#This Row],[Start Date]],LeaveTracker[[#This Row],[End Date]],lstHolidays)</f>
        <v>0</v>
      </c>
    </row>
    <row r="1391" spans="2:6" ht="30" customHeight="1" x14ac:dyDescent="0.3">
      <c r="B1391" s="8"/>
      <c r="C1391" s="11"/>
      <c r="D1391" s="11"/>
      <c r="E1391" s="8"/>
      <c r="F1391" s="10">
        <f ca="1">NETWORKDAYS(LeaveTracker[[#This Row],[Start Date]],LeaveTracker[[#This Row],[End Date]],lstHolidays)</f>
        <v>0</v>
      </c>
    </row>
    <row r="1392" spans="2:6" ht="30" customHeight="1" x14ac:dyDescent="0.3">
      <c r="B1392" s="8"/>
      <c r="C1392" s="11"/>
      <c r="D1392" s="11"/>
      <c r="E1392" s="8"/>
      <c r="F1392" s="10">
        <f ca="1">NETWORKDAYS(LeaveTracker[[#This Row],[Start Date]],LeaveTracker[[#This Row],[End Date]],lstHolidays)</f>
        <v>0</v>
      </c>
    </row>
    <row r="1393" spans="2:6" ht="30" customHeight="1" x14ac:dyDescent="0.3">
      <c r="B1393" s="8"/>
      <c r="C1393" s="11"/>
      <c r="D1393" s="11"/>
      <c r="E1393" s="8"/>
      <c r="F1393" s="10">
        <f ca="1">NETWORKDAYS(LeaveTracker[[#This Row],[Start Date]],LeaveTracker[[#This Row],[End Date]],lstHolidays)</f>
        <v>0</v>
      </c>
    </row>
    <row r="1394" spans="2:6" ht="30" customHeight="1" x14ac:dyDescent="0.3">
      <c r="B1394" s="8"/>
      <c r="C1394" s="11"/>
      <c r="D1394" s="11"/>
      <c r="E1394" s="8"/>
      <c r="F1394" s="10">
        <f ca="1">NETWORKDAYS(LeaveTracker[[#This Row],[Start Date]],LeaveTracker[[#This Row],[End Date]],lstHolidays)</f>
        <v>0</v>
      </c>
    </row>
    <row r="1395" spans="2:6" ht="30" customHeight="1" x14ac:dyDescent="0.3">
      <c r="B1395" s="8"/>
      <c r="C1395" s="11"/>
      <c r="D1395" s="11"/>
      <c r="E1395" s="8"/>
      <c r="F1395" s="10">
        <f ca="1">NETWORKDAYS(LeaveTracker[[#This Row],[Start Date]],LeaveTracker[[#This Row],[End Date]],lstHolidays)</f>
        <v>0</v>
      </c>
    </row>
    <row r="1396" spans="2:6" ht="30" customHeight="1" x14ac:dyDescent="0.3">
      <c r="B1396" s="8"/>
      <c r="C1396" s="11"/>
      <c r="D1396" s="11"/>
      <c r="E1396" s="8"/>
      <c r="F1396" s="10">
        <f ca="1">NETWORKDAYS(LeaveTracker[[#This Row],[Start Date]],LeaveTracker[[#This Row],[End Date]],lstHolidays)</f>
        <v>0</v>
      </c>
    </row>
    <row r="1397" spans="2:6" ht="30" customHeight="1" x14ac:dyDescent="0.3">
      <c r="B1397" s="8"/>
      <c r="C1397" s="11"/>
      <c r="D1397" s="11"/>
      <c r="E1397" s="8"/>
      <c r="F1397" s="10">
        <f ca="1">NETWORKDAYS(LeaveTracker[[#This Row],[Start Date]],LeaveTracker[[#This Row],[End Date]],lstHolidays)</f>
        <v>0</v>
      </c>
    </row>
    <row r="1398" spans="2:6" ht="30" customHeight="1" x14ac:dyDescent="0.3">
      <c r="B1398" s="8"/>
      <c r="C1398" s="11"/>
      <c r="D1398" s="11"/>
      <c r="E1398" s="8"/>
      <c r="F1398" s="10">
        <f ca="1">NETWORKDAYS(LeaveTracker[[#This Row],[Start Date]],LeaveTracker[[#This Row],[End Date]],lstHolidays)</f>
        <v>0</v>
      </c>
    </row>
    <row r="1399" spans="2:6" ht="30" customHeight="1" x14ac:dyDescent="0.3">
      <c r="B1399" s="8"/>
      <c r="C1399" s="11"/>
      <c r="D1399" s="11"/>
      <c r="E1399" s="8"/>
      <c r="F1399" s="10">
        <f ca="1">NETWORKDAYS(LeaveTracker[[#This Row],[Start Date]],LeaveTracker[[#This Row],[End Date]],lstHolidays)</f>
        <v>0</v>
      </c>
    </row>
    <row r="1400" spans="2:6" ht="30" customHeight="1" x14ac:dyDescent="0.3">
      <c r="B1400" s="8"/>
      <c r="C1400" s="11"/>
      <c r="D1400" s="11"/>
      <c r="E1400" s="8"/>
      <c r="F1400" s="10">
        <f ca="1">NETWORKDAYS(LeaveTracker[[#This Row],[Start Date]],LeaveTracker[[#This Row],[End Date]],lstHolidays)</f>
        <v>0</v>
      </c>
    </row>
    <row r="1401" spans="2:6" ht="30" customHeight="1" x14ac:dyDescent="0.3">
      <c r="B1401" s="8"/>
      <c r="C1401" s="11"/>
      <c r="D1401" s="11"/>
      <c r="E1401" s="8"/>
      <c r="F1401" s="10">
        <f ca="1">NETWORKDAYS(LeaveTracker[[#This Row],[Start Date]],LeaveTracker[[#This Row],[End Date]],lstHolidays)</f>
        <v>0</v>
      </c>
    </row>
  </sheetData>
  <phoneticPr fontId="17" type="noConversion"/>
  <dataValidations count="11">
    <dataValidation type="list" errorStyle="warning" allowBlank="1" showInputMessage="1" showErrorMessage="1" error="Select type of leave from the list. Select CANCEL, and press ALT+DOWN ARROW to select type of leave from the drop-down list" sqref="E4:E1401" xr:uid="{00000000-0002-0000-0100-000000000000}">
      <formula1>lstHolidayTypes</formula1>
    </dataValidation>
    <dataValidation type="list" errorStyle="information" allowBlank="1" showInputMessage="1" showErrorMessage="1" errorTitle="Unknown Employee" error="Please select an employee from the list. To modify the list, on the Settings tab, add or remove employees from the List of Employees table." sqref="B27:B741" xr:uid="{00000000-0002-0000-0100-000001000000}">
      <formula1>lstEmployees</formula1>
    </dataValidation>
    <dataValidation allowBlank="1" showInputMessage="1" showErrorMessage="1" prompt="Log employee leave in the table in this worksheet" sqref="A1" xr:uid="{00000000-0002-0000-0100-000002000000}"/>
    <dataValidation allowBlank="1" showInputMessage="1" showErrorMessage="1" prompt="The below table is used in Calendar View to automatically update an employee’s annual attendance record. Use table filters to get entries for specific employee or type of leave" sqref="B2" xr:uid="{00000000-0002-0000-0100-000003000000}"/>
    <dataValidation allowBlank="1" showInputMessage="1" showErrorMessage="1" prompt="Select an employee name in this column. Press ALT+DOWN ARROW to open the drop-down list, and ENTER to select the employee name" sqref="B3" xr:uid="{00000000-0002-0000-0100-000004000000}"/>
    <dataValidation type="list" errorStyle="warning" allowBlank="1" showInputMessage="1" showErrorMessage="1" error="Select employee name from the list. Select CANCEL, and press ALT+DOWN ARROW to select employee name from the drop-down list" sqref="B14:B26" xr:uid="{00000000-0002-0000-0100-000005000000}">
      <formula1>lstEmployees</formula1>
    </dataValidation>
    <dataValidation allowBlank="1" showInputMessage="1" showErrorMessage="1" prompt="Enter leave start date in this column_x000a_" sqref="C3" xr:uid="{00000000-0002-0000-0100-000006000000}"/>
    <dataValidation allowBlank="1" showInputMessage="1" showErrorMessage="1" prompt="Enter leave end date in this column" sqref="D3" xr:uid="{00000000-0002-0000-0100-000007000000}"/>
    <dataValidation allowBlank="1" showInputMessage="1" showErrorMessage="1" prompt="Select type of leave in this column. Press ALT+DOWN ARROW to open the drop-down list, and press ENTER to select the type of leave" sqref="E3" xr:uid="{00000000-0002-0000-0100-000008000000}"/>
    <dataValidation allowBlank="1" showInputMessage="1" showErrorMessage="1" prompt="Total number of days is automatically calculated in this column" sqref="F3" xr:uid="{00000000-0002-0000-0100-000009000000}"/>
    <dataValidation allowBlank="1" showInputMessage="1" showErrorMessage="1" prompt="Worksheet title is in this cell" sqref="B1" xr:uid="{00000000-0002-0000-0100-00000A000000}"/>
  </dataValidations>
  <pageMargins left="0.7" right="0.7" top="0.75" bottom="0.75" header="0.3" footer="0.3"/>
  <pageSetup scale="9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499984740745262"/>
    <pageSetUpPr fitToPage="1"/>
  </sheetPr>
  <dimension ref="B1:B151"/>
  <sheetViews>
    <sheetView showGridLines="0" workbookViewId="0">
      <selection activeCell="B5" sqref="B5"/>
    </sheetView>
  </sheetViews>
  <sheetFormatPr defaultRowHeight="30" customHeight="1" x14ac:dyDescent="0.3"/>
  <cols>
    <col min="1" max="1" width="2.625" customWidth="1"/>
    <col min="2" max="2" width="26.625" customWidth="1"/>
    <col min="3" max="3" width="3.25" customWidth="1"/>
  </cols>
  <sheetData>
    <row r="1" spans="2:2" ht="39.950000000000003" customHeight="1" x14ac:dyDescent="0.3">
      <c r="B1" s="20" t="s">
        <v>3</v>
      </c>
    </row>
    <row r="2" spans="2:2" ht="15" customHeight="1" x14ac:dyDescent="0.3"/>
    <row r="3" spans="2:2" ht="30" customHeight="1" x14ac:dyDescent="0.3">
      <c r="B3" s="9" t="s">
        <v>76</v>
      </c>
    </row>
    <row r="4" spans="2:2" ht="30" customHeight="1" x14ac:dyDescent="0.3">
      <c r="B4" s="8" t="s">
        <v>173</v>
      </c>
    </row>
    <row r="5" spans="2:2" ht="30" customHeight="1" x14ac:dyDescent="0.3">
      <c r="B5" s="8" t="s">
        <v>99</v>
      </c>
    </row>
    <row r="6" spans="2:2" ht="30" customHeight="1" x14ac:dyDescent="0.3">
      <c r="B6" s="8" t="s">
        <v>100</v>
      </c>
    </row>
    <row r="7" spans="2:2" ht="30" customHeight="1" x14ac:dyDescent="0.3">
      <c r="B7" s="8" t="s">
        <v>101</v>
      </c>
    </row>
    <row r="8" spans="2:2" ht="30" customHeight="1" x14ac:dyDescent="0.3">
      <c r="B8" s="8" t="s">
        <v>102</v>
      </c>
    </row>
    <row r="9" spans="2:2" ht="30" customHeight="1" x14ac:dyDescent="0.3">
      <c r="B9" s="8" t="s">
        <v>103</v>
      </c>
    </row>
    <row r="10" spans="2:2" ht="30" customHeight="1" x14ac:dyDescent="0.3">
      <c r="B10" s="8" t="s">
        <v>104</v>
      </c>
    </row>
    <row r="11" spans="2:2" ht="30" customHeight="1" x14ac:dyDescent="0.3">
      <c r="B11" s="8" t="s">
        <v>105</v>
      </c>
    </row>
    <row r="12" spans="2:2" ht="30" customHeight="1" x14ac:dyDescent="0.3">
      <c r="B12" s="8" t="s">
        <v>106</v>
      </c>
    </row>
    <row r="13" spans="2:2" ht="30" customHeight="1" x14ac:dyDescent="0.3">
      <c r="B13" s="8" t="s">
        <v>107</v>
      </c>
    </row>
    <row r="14" spans="2:2" ht="30" customHeight="1" x14ac:dyDescent="0.3">
      <c r="B14" s="8" t="s">
        <v>108</v>
      </c>
    </row>
    <row r="15" spans="2:2" ht="30" customHeight="1" x14ac:dyDescent="0.3">
      <c r="B15" s="8" t="s">
        <v>109</v>
      </c>
    </row>
    <row r="16" spans="2:2" ht="30" customHeight="1" x14ac:dyDescent="0.3">
      <c r="B16" s="8" t="s">
        <v>110</v>
      </c>
    </row>
    <row r="17" spans="2:2" ht="30" customHeight="1" x14ac:dyDescent="0.3">
      <c r="B17" s="8" t="s">
        <v>111</v>
      </c>
    </row>
    <row r="18" spans="2:2" ht="30" customHeight="1" x14ac:dyDescent="0.3">
      <c r="B18" s="8" t="s">
        <v>112</v>
      </c>
    </row>
    <row r="19" spans="2:2" ht="30" customHeight="1" x14ac:dyDescent="0.3">
      <c r="B19" s="8" t="s">
        <v>113</v>
      </c>
    </row>
    <row r="20" spans="2:2" ht="30" customHeight="1" x14ac:dyDescent="0.3">
      <c r="B20" s="8" t="s">
        <v>114</v>
      </c>
    </row>
    <row r="21" spans="2:2" ht="30" customHeight="1" x14ac:dyDescent="0.3">
      <c r="B21" s="8" t="s">
        <v>115</v>
      </c>
    </row>
    <row r="22" spans="2:2" ht="30" customHeight="1" x14ac:dyDescent="0.3">
      <c r="B22" s="8" t="s">
        <v>116</v>
      </c>
    </row>
    <row r="23" spans="2:2" ht="30" customHeight="1" x14ac:dyDescent="0.3">
      <c r="B23" s="8" t="s">
        <v>117</v>
      </c>
    </row>
    <row r="24" spans="2:2" ht="30" customHeight="1" x14ac:dyDescent="0.3">
      <c r="B24" s="8" t="s">
        <v>118</v>
      </c>
    </row>
    <row r="25" spans="2:2" ht="30" customHeight="1" x14ac:dyDescent="0.3">
      <c r="B25" s="8" t="s">
        <v>119</v>
      </c>
    </row>
    <row r="26" spans="2:2" ht="30" customHeight="1" x14ac:dyDescent="0.3">
      <c r="B26" s="8" t="s">
        <v>120</v>
      </c>
    </row>
    <row r="27" spans="2:2" ht="30" customHeight="1" x14ac:dyDescent="0.3">
      <c r="B27" s="8" t="s">
        <v>121</v>
      </c>
    </row>
    <row r="28" spans="2:2" ht="30" customHeight="1" x14ac:dyDescent="0.3">
      <c r="B28" s="8" t="s">
        <v>122</v>
      </c>
    </row>
    <row r="29" spans="2:2" ht="30" customHeight="1" x14ac:dyDescent="0.3">
      <c r="B29" s="8" t="s">
        <v>123</v>
      </c>
    </row>
    <row r="30" spans="2:2" ht="30" customHeight="1" x14ac:dyDescent="0.3">
      <c r="B30" s="8" t="s">
        <v>124</v>
      </c>
    </row>
    <row r="31" spans="2:2" ht="30" customHeight="1" x14ac:dyDescent="0.3">
      <c r="B31" s="8" t="s">
        <v>125</v>
      </c>
    </row>
    <row r="32" spans="2:2" ht="30" customHeight="1" x14ac:dyDescent="0.3">
      <c r="B32" s="8" t="s">
        <v>126</v>
      </c>
    </row>
    <row r="33" spans="2:2" ht="30" customHeight="1" x14ac:dyDescent="0.3">
      <c r="B33" s="8" t="s">
        <v>127</v>
      </c>
    </row>
    <row r="34" spans="2:2" ht="30" customHeight="1" x14ac:dyDescent="0.3">
      <c r="B34" s="8" t="s">
        <v>128</v>
      </c>
    </row>
    <row r="35" spans="2:2" ht="30" customHeight="1" x14ac:dyDescent="0.3">
      <c r="B35" s="8" t="s">
        <v>129</v>
      </c>
    </row>
    <row r="36" spans="2:2" ht="30" customHeight="1" x14ac:dyDescent="0.3">
      <c r="B36" s="8" t="s">
        <v>130</v>
      </c>
    </row>
    <row r="37" spans="2:2" ht="30" customHeight="1" x14ac:dyDescent="0.3">
      <c r="B37" s="8" t="s">
        <v>131</v>
      </c>
    </row>
    <row r="38" spans="2:2" ht="30" customHeight="1" x14ac:dyDescent="0.3">
      <c r="B38" s="8" t="s">
        <v>132</v>
      </c>
    </row>
    <row r="39" spans="2:2" ht="30" customHeight="1" x14ac:dyDescent="0.3">
      <c r="B39" s="8" t="s">
        <v>133</v>
      </c>
    </row>
    <row r="40" spans="2:2" ht="30" customHeight="1" x14ac:dyDescent="0.3">
      <c r="B40" s="8" t="s">
        <v>134</v>
      </c>
    </row>
    <row r="41" spans="2:2" ht="30" customHeight="1" x14ac:dyDescent="0.3">
      <c r="B41" s="8" t="s">
        <v>135</v>
      </c>
    </row>
    <row r="42" spans="2:2" ht="30" customHeight="1" x14ac:dyDescent="0.3">
      <c r="B42" s="8" t="s">
        <v>136</v>
      </c>
    </row>
    <row r="43" spans="2:2" ht="30" customHeight="1" x14ac:dyDescent="0.3">
      <c r="B43" s="8" t="s">
        <v>137</v>
      </c>
    </row>
    <row r="44" spans="2:2" ht="30" customHeight="1" x14ac:dyDescent="0.3">
      <c r="B44" s="8" t="s">
        <v>138</v>
      </c>
    </row>
    <row r="45" spans="2:2" ht="30" customHeight="1" x14ac:dyDescent="0.3">
      <c r="B45" s="8" t="s">
        <v>139</v>
      </c>
    </row>
    <row r="46" spans="2:2" ht="30" customHeight="1" x14ac:dyDescent="0.3">
      <c r="B46" s="8" t="s">
        <v>140</v>
      </c>
    </row>
    <row r="47" spans="2:2" ht="30" customHeight="1" x14ac:dyDescent="0.3">
      <c r="B47" s="8" t="s">
        <v>141</v>
      </c>
    </row>
    <row r="48" spans="2:2" ht="30" customHeight="1" x14ac:dyDescent="0.3">
      <c r="B48" s="8" t="s">
        <v>142</v>
      </c>
    </row>
    <row r="49" spans="2:2" ht="30" customHeight="1" x14ac:dyDescent="0.3">
      <c r="B49" s="8" t="s">
        <v>143</v>
      </c>
    </row>
    <row r="50" spans="2:2" ht="30" customHeight="1" x14ac:dyDescent="0.3">
      <c r="B50" s="8" t="s">
        <v>144</v>
      </c>
    </row>
    <row r="51" spans="2:2" ht="30" customHeight="1" x14ac:dyDescent="0.3">
      <c r="B51" s="8" t="s">
        <v>145</v>
      </c>
    </row>
    <row r="52" spans="2:2" ht="30" customHeight="1" x14ac:dyDescent="0.3">
      <c r="B52" s="8" t="s">
        <v>146</v>
      </c>
    </row>
    <row r="53" spans="2:2" ht="30" customHeight="1" x14ac:dyDescent="0.3">
      <c r="B53" s="8" t="s">
        <v>147</v>
      </c>
    </row>
    <row r="54" spans="2:2" ht="30" customHeight="1" x14ac:dyDescent="0.3">
      <c r="B54" s="8" t="s">
        <v>148</v>
      </c>
    </row>
    <row r="55" spans="2:2" ht="30" customHeight="1" x14ac:dyDescent="0.3">
      <c r="B55" s="8" t="s">
        <v>149</v>
      </c>
    </row>
    <row r="56" spans="2:2" ht="30" customHeight="1" x14ac:dyDescent="0.3">
      <c r="B56" s="8" t="s">
        <v>150</v>
      </c>
    </row>
    <row r="57" spans="2:2" ht="30" customHeight="1" x14ac:dyDescent="0.3">
      <c r="B57" s="8" t="s">
        <v>151</v>
      </c>
    </row>
    <row r="58" spans="2:2" ht="30" customHeight="1" x14ac:dyDescent="0.3">
      <c r="B58" s="8" t="s">
        <v>152</v>
      </c>
    </row>
    <row r="59" spans="2:2" ht="30" customHeight="1" x14ac:dyDescent="0.3">
      <c r="B59" s="8" t="s">
        <v>153</v>
      </c>
    </row>
    <row r="60" spans="2:2" ht="30" customHeight="1" x14ac:dyDescent="0.3">
      <c r="B60" s="8" t="s">
        <v>154</v>
      </c>
    </row>
    <row r="61" spans="2:2" ht="30" customHeight="1" x14ac:dyDescent="0.3">
      <c r="B61" s="8" t="s">
        <v>155</v>
      </c>
    </row>
    <row r="62" spans="2:2" ht="30" customHeight="1" x14ac:dyDescent="0.3">
      <c r="B62" s="8" t="s">
        <v>156</v>
      </c>
    </row>
    <row r="63" spans="2:2" ht="30" customHeight="1" x14ac:dyDescent="0.3">
      <c r="B63" s="8" t="s">
        <v>157</v>
      </c>
    </row>
    <row r="64" spans="2:2" ht="30" customHeight="1" x14ac:dyDescent="0.3">
      <c r="B64" s="8" t="s">
        <v>158</v>
      </c>
    </row>
    <row r="65" spans="2:2" ht="30" customHeight="1" x14ac:dyDescent="0.3">
      <c r="B65" s="8" t="s">
        <v>159</v>
      </c>
    </row>
    <row r="66" spans="2:2" ht="30" customHeight="1" x14ac:dyDescent="0.3">
      <c r="B66" s="8" t="s">
        <v>160</v>
      </c>
    </row>
    <row r="67" spans="2:2" ht="30" customHeight="1" x14ac:dyDescent="0.3">
      <c r="B67" s="8" t="s">
        <v>161</v>
      </c>
    </row>
    <row r="68" spans="2:2" ht="30" customHeight="1" x14ac:dyDescent="0.3">
      <c r="B68" s="8" t="s">
        <v>162</v>
      </c>
    </row>
    <row r="69" spans="2:2" ht="30" customHeight="1" x14ac:dyDescent="0.3">
      <c r="B69" s="8" t="s">
        <v>163</v>
      </c>
    </row>
    <row r="70" spans="2:2" ht="30" customHeight="1" x14ac:dyDescent="0.3">
      <c r="B70" s="8" t="s">
        <v>164</v>
      </c>
    </row>
    <row r="71" spans="2:2" ht="30" customHeight="1" x14ac:dyDescent="0.3">
      <c r="B71" s="8" t="s">
        <v>165</v>
      </c>
    </row>
    <row r="72" spans="2:2" ht="30" customHeight="1" x14ac:dyDescent="0.3">
      <c r="B72" s="8" t="s">
        <v>166</v>
      </c>
    </row>
    <row r="73" spans="2:2" ht="30" customHeight="1" x14ac:dyDescent="0.3">
      <c r="B73" s="8" t="s">
        <v>167</v>
      </c>
    </row>
    <row r="74" spans="2:2" ht="30" customHeight="1" x14ac:dyDescent="0.3">
      <c r="B74" s="8" t="s">
        <v>168</v>
      </c>
    </row>
    <row r="75" spans="2:2" ht="30" customHeight="1" x14ac:dyDescent="0.3">
      <c r="B75" s="8" t="s">
        <v>169</v>
      </c>
    </row>
    <row r="76" spans="2:2" ht="30" customHeight="1" x14ac:dyDescent="0.3">
      <c r="B76" s="8" t="s">
        <v>170</v>
      </c>
    </row>
    <row r="77" spans="2:2" ht="30" customHeight="1" x14ac:dyDescent="0.3">
      <c r="B77" s="8" t="s">
        <v>171</v>
      </c>
    </row>
    <row r="78" spans="2:2" ht="30" customHeight="1" x14ac:dyDescent="0.3">
      <c r="B78" s="8" t="s">
        <v>172</v>
      </c>
    </row>
    <row r="79" spans="2:2" ht="30" customHeight="1" x14ac:dyDescent="0.3">
      <c r="B79" s="8" t="s">
        <v>174</v>
      </c>
    </row>
    <row r="80" spans="2:2" ht="30" customHeight="1" x14ac:dyDescent="0.3">
      <c r="B80" s="8" t="s">
        <v>175</v>
      </c>
    </row>
    <row r="81" spans="2:2" ht="30" customHeight="1" x14ac:dyDescent="0.3">
      <c r="B81" s="8" t="s">
        <v>176</v>
      </c>
    </row>
    <row r="82" spans="2:2" ht="30" customHeight="1" x14ac:dyDescent="0.3">
      <c r="B82" s="8" t="s">
        <v>177</v>
      </c>
    </row>
    <row r="83" spans="2:2" ht="30" customHeight="1" x14ac:dyDescent="0.3">
      <c r="B83" s="8" t="s">
        <v>178</v>
      </c>
    </row>
    <row r="84" spans="2:2" ht="30" customHeight="1" x14ac:dyDescent="0.3">
      <c r="B84" s="8" t="s">
        <v>179</v>
      </c>
    </row>
    <row r="85" spans="2:2" ht="30" customHeight="1" x14ac:dyDescent="0.3">
      <c r="B85" s="8" t="s">
        <v>180</v>
      </c>
    </row>
    <row r="86" spans="2:2" ht="30" customHeight="1" x14ac:dyDescent="0.3">
      <c r="B86" s="8" t="s">
        <v>181</v>
      </c>
    </row>
    <row r="87" spans="2:2" ht="30" customHeight="1" x14ac:dyDescent="0.3">
      <c r="B87" s="8" t="s">
        <v>182</v>
      </c>
    </row>
    <row r="88" spans="2:2" ht="30" customHeight="1" x14ac:dyDescent="0.3">
      <c r="B88" s="8" t="s">
        <v>183</v>
      </c>
    </row>
    <row r="89" spans="2:2" ht="30" customHeight="1" x14ac:dyDescent="0.3">
      <c r="B89" s="8" t="s">
        <v>184</v>
      </c>
    </row>
    <row r="90" spans="2:2" ht="30" customHeight="1" x14ac:dyDescent="0.3">
      <c r="B90" s="8" t="s">
        <v>185</v>
      </c>
    </row>
    <row r="91" spans="2:2" ht="30" customHeight="1" x14ac:dyDescent="0.3">
      <c r="B91" s="8" t="s">
        <v>186</v>
      </c>
    </row>
    <row r="92" spans="2:2" ht="30" customHeight="1" x14ac:dyDescent="0.3">
      <c r="B92" s="8" t="s">
        <v>187</v>
      </c>
    </row>
    <row r="93" spans="2:2" ht="30" customHeight="1" x14ac:dyDescent="0.3">
      <c r="B93" s="8" t="s">
        <v>188</v>
      </c>
    </row>
    <row r="94" spans="2:2" ht="30" customHeight="1" x14ac:dyDescent="0.3">
      <c r="B94" s="8" t="s">
        <v>189</v>
      </c>
    </row>
    <row r="95" spans="2:2" ht="30" customHeight="1" x14ac:dyDescent="0.3">
      <c r="B95" s="8" t="s">
        <v>190</v>
      </c>
    </row>
    <row r="96" spans="2:2" ht="30" customHeight="1" x14ac:dyDescent="0.3">
      <c r="B96" s="8" t="s">
        <v>191</v>
      </c>
    </row>
    <row r="97" spans="2:2" ht="30" customHeight="1" x14ac:dyDescent="0.3">
      <c r="B97" s="8" t="s">
        <v>192</v>
      </c>
    </row>
    <row r="98" spans="2:2" ht="30" customHeight="1" x14ac:dyDescent="0.3">
      <c r="B98" s="8" t="s">
        <v>193</v>
      </c>
    </row>
    <row r="99" spans="2:2" ht="30" customHeight="1" x14ac:dyDescent="0.3">
      <c r="B99" s="8" t="s">
        <v>194</v>
      </c>
    </row>
    <row r="100" spans="2:2" ht="30" customHeight="1" x14ac:dyDescent="0.3">
      <c r="B100" s="8" t="s">
        <v>195</v>
      </c>
    </row>
    <row r="101" spans="2:2" ht="30" customHeight="1" x14ac:dyDescent="0.3">
      <c r="B101" s="8" t="s">
        <v>196</v>
      </c>
    </row>
    <row r="102" spans="2:2" ht="30" customHeight="1" x14ac:dyDescent="0.3">
      <c r="B102" s="8" t="s">
        <v>197</v>
      </c>
    </row>
    <row r="103" spans="2:2" ht="30" customHeight="1" x14ac:dyDescent="0.3">
      <c r="B103" s="8" t="s">
        <v>198</v>
      </c>
    </row>
    <row r="104" spans="2:2" ht="30" customHeight="1" x14ac:dyDescent="0.3">
      <c r="B104" s="8" t="s">
        <v>199</v>
      </c>
    </row>
    <row r="105" spans="2:2" ht="30" customHeight="1" x14ac:dyDescent="0.3">
      <c r="B105" s="8" t="s">
        <v>200</v>
      </c>
    </row>
    <row r="106" spans="2:2" ht="30" customHeight="1" x14ac:dyDescent="0.3">
      <c r="B106" s="8" t="s">
        <v>201</v>
      </c>
    </row>
    <row r="107" spans="2:2" ht="30" customHeight="1" x14ac:dyDescent="0.3">
      <c r="B107" s="8" t="s">
        <v>202</v>
      </c>
    </row>
    <row r="108" spans="2:2" ht="30" customHeight="1" x14ac:dyDescent="0.3">
      <c r="B108" s="8" t="s">
        <v>203</v>
      </c>
    </row>
    <row r="109" spans="2:2" ht="30" customHeight="1" x14ac:dyDescent="0.3">
      <c r="B109" s="8" t="s">
        <v>204</v>
      </c>
    </row>
    <row r="110" spans="2:2" ht="30" customHeight="1" x14ac:dyDescent="0.3">
      <c r="B110" s="8" t="s">
        <v>205</v>
      </c>
    </row>
    <row r="111" spans="2:2" ht="30" customHeight="1" x14ac:dyDescent="0.3">
      <c r="B111" s="8" t="s">
        <v>206</v>
      </c>
    </row>
    <row r="112" spans="2:2" ht="30" customHeight="1" x14ac:dyDescent="0.3">
      <c r="B112" s="8" t="s">
        <v>207</v>
      </c>
    </row>
    <row r="113" spans="2:2" ht="30" customHeight="1" x14ac:dyDescent="0.3">
      <c r="B113" s="8" t="s">
        <v>208</v>
      </c>
    </row>
    <row r="114" spans="2:2" ht="30" customHeight="1" x14ac:dyDescent="0.3">
      <c r="B114" s="8" t="s">
        <v>209</v>
      </c>
    </row>
    <row r="115" spans="2:2" ht="30" customHeight="1" x14ac:dyDescent="0.3">
      <c r="B115" s="8" t="s">
        <v>210</v>
      </c>
    </row>
    <row r="116" spans="2:2" ht="30" customHeight="1" x14ac:dyDescent="0.3">
      <c r="B116" s="8" t="s">
        <v>211</v>
      </c>
    </row>
    <row r="117" spans="2:2" ht="30" customHeight="1" x14ac:dyDescent="0.3">
      <c r="B117" s="8" t="s">
        <v>212</v>
      </c>
    </row>
    <row r="118" spans="2:2" ht="30" customHeight="1" x14ac:dyDescent="0.3">
      <c r="B118" s="8" t="s">
        <v>213</v>
      </c>
    </row>
    <row r="119" spans="2:2" ht="30" customHeight="1" x14ac:dyDescent="0.3">
      <c r="B119" s="8" t="s">
        <v>214</v>
      </c>
    </row>
    <row r="120" spans="2:2" ht="30" customHeight="1" x14ac:dyDescent="0.3">
      <c r="B120" s="8" t="s">
        <v>215</v>
      </c>
    </row>
    <row r="121" spans="2:2" ht="30" customHeight="1" x14ac:dyDescent="0.3">
      <c r="B121" s="8" t="s">
        <v>216</v>
      </c>
    </row>
    <row r="122" spans="2:2" ht="30" customHeight="1" x14ac:dyDescent="0.3">
      <c r="B122" s="8" t="s">
        <v>217</v>
      </c>
    </row>
    <row r="123" spans="2:2" ht="30" customHeight="1" x14ac:dyDescent="0.3">
      <c r="B123" s="8" t="s">
        <v>218</v>
      </c>
    </row>
    <row r="124" spans="2:2" ht="30" customHeight="1" x14ac:dyDescent="0.3">
      <c r="B124" s="8" t="s">
        <v>219</v>
      </c>
    </row>
    <row r="125" spans="2:2" ht="30" customHeight="1" x14ac:dyDescent="0.3">
      <c r="B125" s="8" t="s">
        <v>220</v>
      </c>
    </row>
    <row r="126" spans="2:2" ht="30" customHeight="1" x14ac:dyDescent="0.3">
      <c r="B126" s="8" t="s">
        <v>221</v>
      </c>
    </row>
    <row r="127" spans="2:2" ht="30" customHeight="1" x14ac:dyDescent="0.3">
      <c r="B127" s="8" t="s">
        <v>222</v>
      </c>
    </row>
    <row r="128" spans="2:2" ht="30" customHeight="1" x14ac:dyDescent="0.3">
      <c r="B128" s="8" t="s">
        <v>223</v>
      </c>
    </row>
    <row r="129" spans="2:2" ht="30" customHeight="1" x14ac:dyDescent="0.3">
      <c r="B129" s="8" t="s">
        <v>224</v>
      </c>
    </row>
    <row r="130" spans="2:2" ht="30" customHeight="1" x14ac:dyDescent="0.3">
      <c r="B130" s="8" t="s">
        <v>225</v>
      </c>
    </row>
    <row r="131" spans="2:2" ht="30" customHeight="1" x14ac:dyDescent="0.3">
      <c r="B131" s="8" t="s">
        <v>226</v>
      </c>
    </row>
    <row r="132" spans="2:2" ht="30" customHeight="1" x14ac:dyDescent="0.3">
      <c r="B132" s="8" t="s">
        <v>227</v>
      </c>
    </row>
    <row r="133" spans="2:2" ht="30" customHeight="1" x14ac:dyDescent="0.3">
      <c r="B133" s="8" t="s">
        <v>228</v>
      </c>
    </row>
    <row r="134" spans="2:2" ht="30" customHeight="1" x14ac:dyDescent="0.3">
      <c r="B134" s="8" t="s">
        <v>229</v>
      </c>
    </row>
    <row r="135" spans="2:2" ht="30" customHeight="1" x14ac:dyDescent="0.3">
      <c r="B135" s="8" t="s">
        <v>230</v>
      </c>
    </row>
    <row r="136" spans="2:2" ht="30" customHeight="1" x14ac:dyDescent="0.3">
      <c r="B136" s="8" t="s">
        <v>231</v>
      </c>
    </row>
    <row r="137" spans="2:2" ht="30" customHeight="1" x14ac:dyDescent="0.3">
      <c r="B137" s="8" t="s">
        <v>232</v>
      </c>
    </row>
    <row r="138" spans="2:2" ht="30" customHeight="1" x14ac:dyDescent="0.3">
      <c r="B138" s="8" t="s">
        <v>233</v>
      </c>
    </row>
    <row r="139" spans="2:2" ht="30" customHeight="1" x14ac:dyDescent="0.3">
      <c r="B139" s="8" t="s">
        <v>234</v>
      </c>
    </row>
    <row r="140" spans="2:2" ht="30" customHeight="1" x14ac:dyDescent="0.3">
      <c r="B140" s="8" t="s">
        <v>235</v>
      </c>
    </row>
    <row r="141" spans="2:2" ht="30" customHeight="1" x14ac:dyDescent="0.3">
      <c r="B141" s="8" t="s">
        <v>236</v>
      </c>
    </row>
    <row r="142" spans="2:2" ht="30" customHeight="1" x14ac:dyDescent="0.3">
      <c r="B142" s="8" t="s">
        <v>237</v>
      </c>
    </row>
    <row r="143" spans="2:2" ht="30" customHeight="1" x14ac:dyDescent="0.3">
      <c r="B143" s="8" t="s">
        <v>238</v>
      </c>
    </row>
    <row r="144" spans="2:2" ht="30" customHeight="1" x14ac:dyDescent="0.3">
      <c r="B144" s="8" t="s">
        <v>239</v>
      </c>
    </row>
    <row r="145" spans="2:2" ht="30" customHeight="1" x14ac:dyDescent="0.3">
      <c r="B145" s="8" t="s">
        <v>240</v>
      </c>
    </row>
    <row r="146" spans="2:2" ht="30" customHeight="1" x14ac:dyDescent="0.3">
      <c r="B146" s="8" t="s">
        <v>241</v>
      </c>
    </row>
    <row r="147" spans="2:2" ht="30" customHeight="1" x14ac:dyDescent="0.3">
      <c r="B147" s="8" t="s">
        <v>242</v>
      </c>
    </row>
    <row r="148" spans="2:2" ht="30" customHeight="1" x14ac:dyDescent="0.3">
      <c r="B148" s="8" t="s">
        <v>243</v>
      </c>
    </row>
    <row r="149" spans="2:2" ht="30" customHeight="1" x14ac:dyDescent="0.3">
      <c r="B149" s="8" t="s">
        <v>244</v>
      </c>
    </row>
    <row r="150" spans="2:2" ht="30" customHeight="1" x14ac:dyDescent="0.3">
      <c r="B150" s="8" t="s">
        <v>245</v>
      </c>
    </row>
    <row r="151" spans="2:2" ht="30" customHeight="1" x14ac:dyDescent="0.3">
      <c r="B151" s="8" t="s">
        <v>246</v>
      </c>
    </row>
  </sheetData>
  <phoneticPr fontId="17" type="noConversion"/>
  <dataValidations count="3">
    <dataValidation allowBlank="1" showInputMessage="1" showErrorMessage="1" prompt="Add employees in this worksheet. Entries in this table are used for selection in Calendar View and Employee Leave Tracker worksheets" sqref="A1" xr:uid="{00000000-0002-0000-0200-000000000000}"/>
    <dataValidation allowBlank="1" showInputMessage="1" showErrorMessage="1" prompt="Worksheet title is in this cell" sqref="B1" xr:uid="{00000000-0002-0000-0200-000001000000}"/>
    <dataValidation allowBlank="1" showInputMessage="1" showErrorMessage="1" prompt="Employee names are in this column under this heading" sqref="B3" xr:uid="{00000000-0002-0000-0200-000002000000}"/>
  </dataValidations>
  <pageMargins left="0.7" right="0.7" top="0.75" bottom="0.75" header="0.3" footer="0.3"/>
  <pageSetup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B13"/>
  <sheetViews>
    <sheetView showGridLines="0" workbookViewId="0">
      <selection activeCell="I20" sqref="I20"/>
    </sheetView>
  </sheetViews>
  <sheetFormatPr defaultRowHeight="30" customHeight="1" x14ac:dyDescent="0.3"/>
  <cols>
    <col min="1" max="1" width="2.625" customWidth="1"/>
    <col min="2" max="2" width="26.625" customWidth="1"/>
    <col min="3" max="3" width="3.25" customWidth="1"/>
  </cols>
  <sheetData>
    <row r="1" spans="2:2" ht="39.950000000000003" customHeight="1" x14ac:dyDescent="0.3">
      <c r="B1" s="20" t="s">
        <v>18</v>
      </c>
    </row>
    <row r="2" spans="2:2" ht="15" customHeight="1" x14ac:dyDescent="0.3"/>
    <row r="3" spans="2:2" ht="30" customHeight="1" x14ac:dyDescent="0.3">
      <c r="B3" s="9" t="s">
        <v>77</v>
      </c>
    </row>
    <row r="4" spans="2:2" ht="30" customHeight="1" x14ac:dyDescent="0.3">
      <c r="B4" s="8" t="s">
        <v>1</v>
      </c>
    </row>
    <row r="5" spans="2:2" ht="30" customHeight="1" x14ac:dyDescent="0.3">
      <c r="B5" s="8" t="s">
        <v>13</v>
      </c>
    </row>
    <row r="6" spans="2:2" ht="30" customHeight="1" x14ac:dyDescent="0.3">
      <c r="B6" s="8" t="s">
        <v>2</v>
      </c>
    </row>
    <row r="7" spans="2:2" ht="30" customHeight="1" x14ac:dyDescent="0.3">
      <c r="B7" s="8" t="s">
        <v>78</v>
      </c>
    </row>
    <row r="8" spans="2:2" ht="30" customHeight="1" x14ac:dyDescent="0.3">
      <c r="B8" s="8" t="s">
        <v>79</v>
      </c>
    </row>
    <row r="9" spans="2:2" ht="30" customHeight="1" x14ac:dyDescent="0.3">
      <c r="B9" s="8" t="s">
        <v>80</v>
      </c>
    </row>
    <row r="10" spans="2:2" ht="30" customHeight="1" x14ac:dyDescent="0.3">
      <c r="B10" s="8" t="s">
        <v>81</v>
      </c>
    </row>
    <row r="11" spans="2:2" ht="30" customHeight="1" x14ac:dyDescent="0.3">
      <c r="B11" s="8" t="s">
        <v>82</v>
      </c>
    </row>
    <row r="12" spans="2:2" ht="30" customHeight="1" x14ac:dyDescent="0.3">
      <c r="B12" s="8" t="s">
        <v>83</v>
      </c>
    </row>
    <row r="13" spans="2:2" ht="30" customHeight="1" x14ac:dyDescent="0.3">
      <c r="B13" s="8" t="s">
        <v>97</v>
      </c>
    </row>
  </sheetData>
  <dataValidations count="3">
    <dataValidation allowBlank="1" showInputMessage="1" showErrorMessage="1" prompt="Enter leave types in this column under this heading" sqref="B3" xr:uid="{00000000-0002-0000-0300-000000000000}"/>
    <dataValidation allowBlank="1" showInputMessage="1" showErrorMessage="1" prompt="Enter leave types in the table in this worksheet. Entries will be used for selection in Leave Tracker table in Employee Leave Tracker worksheet" sqref="A1" xr:uid="{00000000-0002-0000-0300-000001000000}"/>
    <dataValidation allowBlank="1" showInputMessage="1" showErrorMessage="1" prompt="Worksheet title is in this cell" sqref="B1" xr:uid="{00000000-0002-0000-0300-000002000000}"/>
  </dataValidations>
  <pageMargins left="0.7" right="0.7" top="0.75" bottom="0.75" header="0.3" footer="0.3"/>
  <pageSetup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E14"/>
  <sheetViews>
    <sheetView showGridLines="0" workbookViewId="0">
      <selection activeCell="G8" sqref="G8"/>
    </sheetView>
  </sheetViews>
  <sheetFormatPr defaultRowHeight="30" customHeight="1" x14ac:dyDescent="0.3"/>
  <cols>
    <col min="1" max="1" width="2.625" customWidth="1"/>
    <col min="2" max="2" width="26.625" customWidth="1"/>
    <col min="3" max="3" width="25.625" customWidth="1"/>
    <col min="4" max="4" width="2.625" customWidth="1"/>
    <col min="5" max="5" width="14.75" customWidth="1"/>
  </cols>
  <sheetData>
    <row r="1" spans="2:5" ht="39.950000000000003" customHeight="1" x14ac:dyDescent="0.3">
      <c r="B1" s="20" t="s">
        <v>8</v>
      </c>
    </row>
    <row r="2" spans="2:5" ht="15" customHeight="1" x14ac:dyDescent="0.3"/>
    <row r="3" spans="2:5" ht="30" customHeight="1" x14ac:dyDescent="0.3">
      <c r="B3" s="9" t="s">
        <v>8</v>
      </c>
      <c r="C3" s="9" t="s">
        <v>10</v>
      </c>
    </row>
    <row r="4" spans="2:5" ht="30" customHeight="1" x14ac:dyDescent="0.3">
      <c r="B4" s="11">
        <f ca="1">DATE(YEAR(TODAY()),1,1)</f>
        <v>44927</v>
      </c>
      <c r="C4" s="8" t="s">
        <v>11</v>
      </c>
      <c r="E4" s="24">
        <f ca="1">DATE(YEAR(TODAY()),1,1)</f>
        <v>44927</v>
      </c>
    </row>
    <row r="5" spans="2:5" ht="30" customHeight="1" x14ac:dyDescent="0.3">
      <c r="B5" s="11">
        <v>44666</v>
      </c>
      <c r="C5" s="8" t="s">
        <v>84</v>
      </c>
      <c r="E5" s="25">
        <v>44666</v>
      </c>
    </row>
    <row r="6" spans="2:5" ht="30" customHeight="1" x14ac:dyDescent="0.3">
      <c r="B6" s="11">
        <v>44704</v>
      </c>
      <c r="C6" s="8" t="s">
        <v>85</v>
      </c>
      <c r="E6" s="24">
        <v>44704</v>
      </c>
    </row>
    <row r="7" spans="2:5" ht="30" customHeight="1" x14ac:dyDescent="0.3">
      <c r="B7" s="11">
        <v>44743</v>
      </c>
      <c r="C7" s="8" t="s">
        <v>86</v>
      </c>
      <c r="E7" s="25">
        <v>44743</v>
      </c>
    </row>
    <row r="8" spans="2:5" ht="30" customHeight="1" x14ac:dyDescent="0.3">
      <c r="B8" s="11">
        <v>44774</v>
      </c>
      <c r="C8" s="8" t="s">
        <v>92</v>
      </c>
      <c r="E8" s="24">
        <v>44774</v>
      </c>
    </row>
    <row r="9" spans="2:5" ht="30" customHeight="1" x14ac:dyDescent="0.3">
      <c r="B9" s="11">
        <v>44809</v>
      </c>
      <c r="C9" s="8" t="s">
        <v>87</v>
      </c>
      <c r="E9" s="25">
        <v>44809</v>
      </c>
    </row>
    <row r="10" spans="2:5" ht="30" customHeight="1" x14ac:dyDescent="0.3">
      <c r="B10" s="11">
        <v>44844</v>
      </c>
      <c r="C10" s="8" t="s">
        <v>88</v>
      </c>
      <c r="E10" s="24">
        <v>44844</v>
      </c>
    </row>
    <row r="11" spans="2:5" ht="30" customHeight="1" x14ac:dyDescent="0.3">
      <c r="B11" s="11">
        <v>44876</v>
      </c>
      <c r="C11" s="8" t="s">
        <v>89</v>
      </c>
      <c r="E11" s="25">
        <v>44876</v>
      </c>
    </row>
    <row r="12" spans="2:5" ht="30" customHeight="1" x14ac:dyDescent="0.3">
      <c r="B12" s="11">
        <v>44920</v>
      </c>
      <c r="C12" s="8" t="s">
        <v>90</v>
      </c>
      <c r="E12" s="24">
        <v>44920</v>
      </c>
    </row>
    <row r="13" spans="2:5" ht="30" customHeight="1" thickBot="1" x14ac:dyDescent="0.35">
      <c r="B13" s="11">
        <v>44921</v>
      </c>
      <c r="C13" s="8" t="s">
        <v>91</v>
      </c>
      <c r="E13" s="26">
        <v>44921</v>
      </c>
    </row>
    <row r="14" spans="2:5" ht="30" customHeight="1" thickTop="1" x14ac:dyDescent="0.3"/>
  </sheetData>
  <dataValidations count="4">
    <dataValidation allowBlank="1" showInputMessage="1" showErrorMessage="1" prompt="Enter Holiday date in this column under this heading" sqref="B3" xr:uid="{00000000-0002-0000-0400-000000000000}"/>
    <dataValidation allowBlank="1" showInputMessage="1" showErrorMessage="1" prompt="Enter description in this column under this heading" sqref="C3" xr:uid="{00000000-0002-0000-0400-000001000000}"/>
    <dataValidation allowBlank="1" showInputMessage="1" showErrorMessage="1" prompt="Enter company holidays in the table in this worksheet" sqref="A1" xr:uid="{00000000-0002-0000-0400-000002000000}"/>
    <dataValidation allowBlank="1" showInputMessage="1" showErrorMessage="1" prompt="Worksheet title is in this cell" sqref="B1" xr:uid="{00000000-0002-0000-0400-000003000000}"/>
  </dataValidations>
  <pageMargins left="0.7" right="0.7" top="0.75" bottom="0.75" header="0.3" footer="0.3"/>
  <pageSetup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TM02780235</Template>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Calendar View</vt:lpstr>
      <vt:lpstr>Employee Leave Tracker</vt:lpstr>
      <vt:lpstr>List of Employees</vt:lpstr>
      <vt:lpstr>Leave Types</vt:lpstr>
      <vt:lpstr>Company Holidays</vt:lpstr>
      <vt:lpstr>Calendar_Year</vt:lpstr>
      <vt:lpstr>ColumnTitle3</vt:lpstr>
      <vt:lpstr>ColumnTitle4</vt:lpstr>
      <vt:lpstr>ColumnTitle5</vt:lpstr>
      <vt:lpstr>ColumnTitleRegion..AC22.1</vt:lpstr>
      <vt:lpstr>holid</vt:lpstr>
      <vt:lpstr>lstEDates</vt:lpstr>
      <vt:lpstr>lstEmployees</vt:lpstr>
      <vt:lpstr>lstEmpNames</vt:lpstr>
      <vt:lpstr>lstHolidays</vt:lpstr>
      <vt:lpstr>lstHolidayTypes</vt:lpstr>
      <vt:lpstr>lstHTypes</vt:lpstr>
      <vt:lpstr>lstSdates</vt:lpstr>
      <vt:lpstr>Title1</vt:lpstr>
      <vt:lpstr>Title2</vt:lpstr>
      <vt:lpstr>valSelEmployee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Krishna Burugadda</dc:creator>
  <cp:lastModifiedBy>Mohamed Ilyas</cp:lastModifiedBy>
  <dcterms:created xsi:type="dcterms:W3CDTF">2016-12-03T09:43:22Z</dcterms:created>
  <dcterms:modified xsi:type="dcterms:W3CDTF">2023-12-13T08:19:17Z</dcterms:modified>
</cp:coreProperties>
</file>